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bsv01\common\chida\農薬使用状況\"/>
    </mc:Choice>
  </mc:AlternateContent>
  <xr:revisionPtr revIDLastSave="0" documentId="13_ncr:1_{4316AF8B-8EE2-41DA-8077-894465D59934}" xr6:coauthVersionLast="43" xr6:coauthVersionMax="43" xr10:uidLastSave="{00000000-0000-0000-0000-000000000000}"/>
  <bookViews>
    <workbookView xWindow="-120" yWindow="-120" windowWidth="19440" windowHeight="15000" xr2:uid="{1B225AFE-2DF6-4A35-B02A-83211DF59813}"/>
  </bookViews>
  <sheets>
    <sheet name="4" sheetId="1" r:id="rId1"/>
  </sheets>
  <definedNames>
    <definedName name="_xlnm._FilterDatabase" localSheetId="0" hidden="1">'4'!$A$4:$AQ$243</definedName>
    <definedName name="Z_D48D5B33_6682_4C06_8E2F_5720DF5E02DC_.wvu.Cols" localSheetId="0" hidden="1">'4'!$O:$O,'4'!#REF!,'4'!$AJ:$AJ</definedName>
    <definedName name="Z_D48D5B33_6682_4C06_8E2F_5720DF5E02DC_.wvu.FilterData" localSheetId="0" hidden="1">'4'!$A$4:$AQ$243</definedName>
    <definedName name="Z_D48D5B33_6682_4C06_8E2F_5720DF5E02DC_.wvu.Rows" localSheetId="0" hidden="1">'4'!$15:$16,'4'!$19:$20,'4'!$22:$22,'4'!$43:$44,'4'!$46:$46,'4'!$48:$51,'4'!$56:$60,'4'!$71:$77,'4'!$84:$89,'4'!$92:$92,'4'!$95:$102,'4'!$106:$108,'4'!$110:$112,'4'!$117:$117,'4'!$119:$121,'4'!$126:$128,'4'!#REF!,'4'!$213:$217,'4'!$222:$222,'4'!$229:$231,'4'!$234:$243,'4'!$260:$261,'4'!$264:$264,'4'!$267:$268,'4'!$275:$275,'4'!$280:$282,'4'!$286:$286,'4'!$291:$291,'4'!$297:$298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98" i="1" l="1"/>
  <c r="AJ199" i="1"/>
  <c r="AJ200" i="1"/>
  <c r="AJ201" i="1"/>
  <c r="AJ202" i="1"/>
  <c r="AJ203" i="1"/>
  <c r="AJ204" i="1"/>
  <c r="AJ205" i="1"/>
  <c r="AJ206" i="1"/>
  <c r="AJ207" i="1"/>
  <c r="AJ208" i="1"/>
  <c r="AJ209" i="1"/>
  <c r="AJ210" i="1"/>
  <c r="AJ211" i="1"/>
  <c r="AJ212" i="1"/>
  <c r="AJ213" i="1"/>
  <c r="AJ214" i="1"/>
  <c r="AJ215" i="1"/>
  <c r="AJ216" i="1"/>
  <c r="AJ217" i="1"/>
  <c r="AJ218" i="1"/>
  <c r="AJ219" i="1"/>
  <c r="AJ220"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79" i="1"/>
  <c r="AJ80" i="1"/>
  <c r="AJ81" i="1"/>
  <c r="AJ82" i="1"/>
  <c r="AJ83" i="1"/>
  <c r="AJ84" i="1"/>
  <c r="AJ85" i="1"/>
  <c r="AJ86" i="1"/>
  <c r="AJ87" i="1"/>
  <c r="AJ88" i="1"/>
  <c r="AJ89" i="1"/>
  <c r="AJ90" i="1"/>
  <c r="AJ91" i="1"/>
  <c r="AJ92" i="1"/>
  <c r="AJ93" i="1"/>
  <c r="AJ94" i="1"/>
  <c r="AJ95" i="1"/>
  <c r="AJ96" i="1"/>
  <c r="AJ97" i="1"/>
  <c r="AJ98" i="1"/>
  <c r="AJ99" i="1"/>
  <c r="AJ100" i="1"/>
  <c r="AJ101" i="1"/>
  <c r="AJ102"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L247" i="1"/>
  <c r="L3" i="1"/>
  <c r="T247" i="1"/>
  <c r="T3" i="1"/>
  <c r="H247" i="1"/>
  <c r="H3" i="1"/>
  <c r="AC247" i="1"/>
  <c r="AJ221" i="1"/>
  <c r="AJ222" i="1"/>
  <c r="AJ223" i="1"/>
  <c r="AJ224" i="1"/>
  <c r="AJ225" i="1"/>
  <c r="AJ226" i="1"/>
  <c r="AJ227" i="1"/>
  <c r="AJ228" i="1"/>
  <c r="AJ229" i="1"/>
  <c r="AJ230" i="1"/>
  <c r="AJ231" i="1"/>
  <c r="AJ232" i="1"/>
  <c r="AJ278" i="1" l="1"/>
  <c r="AJ279" i="1"/>
  <c r="AJ280" i="1"/>
  <c r="AJ281" i="1"/>
  <c r="AJ282" i="1"/>
  <c r="AJ233" i="1"/>
  <c r="AJ234" i="1"/>
  <c r="AJ235" i="1"/>
  <c r="AJ236" i="1"/>
  <c r="AJ237" i="1"/>
  <c r="AJ238" i="1"/>
  <c r="AJ239" i="1"/>
  <c r="AJ240" i="1"/>
  <c r="AJ241" i="1"/>
  <c r="AJ242" i="1"/>
  <c r="AJ243" i="1"/>
  <c r="R247" i="1" l="1"/>
  <c r="V247" i="1"/>
  <c r="AJ292" i="1"/>
  <c r="AJ293" i="1"/>
  <c r="AJ294" i="1"/>
  <c r="AJ295" i="1"/>
  <c r="AJ262" i="1"/>
  <c r="AJ263" i="1"/>
  <c r="AJ264" i="1"/>
  <c r="AJ266" i="1"/>
  <c r="AJ267" i="1"/>
  <c r="AJ268" i="1"/>
  <c r="AJ269" i="1"/>
  <c r="AJ270" i="1"/>
  <c r="AJ271" i="1"/>
  <c r="AJ272" i="1"/>
  <c r="AJ273" i="1"/>
  <c r="AJ274" i="1"/>
  <c r="AJ275" i="1"/>
  <c r="AJ276" i="1"/>
  <c r="AJ277" i="1"/>
  <c r="AJ250" i="1"/>
  <c r="AJ251" i="1"/>
  <c r="AJ252" i="1"/>
  <c r="AJ253" i="1"/>
  <c r="AJ254" i="1"/>
  <c r="AJ255" i="1"/>
  <c r="AJ256" i="1"/>
  <c r="AJ257" i="1"/>
  <c r="AJ258" i="1"/>
  <c r="AJ259" i="1"/>
  <c r="AJ260" i="1"/>
  <c r="AJ261" i="1"/>
  <c r="Z247" i="1"/>
  <c r="Z3" i="1"/>
  <c r="AC3" i="1" l="1"/>
  <c r="AJ6" i="1" l="1"/>
  <c r="AJ7" i="1"/>
  <c r="AJ249" i="1"/>
  <c r="W3" i="1"/>
  <c r="G3" i="1"/>
  <c r="AH247" i="1" l="1"/>
  <c r="AH3" i="1"/>
  <c r="N247" i="1"/>
  <c r="O247" i="1"/>
  <c r="N3" i="1"/>
  <c r="AG247" i="1" l="1"/>
  <c r="AF247" i="1"/>
  <c r="AE247" i="1"/>
  <c r="AD247" i="1"/>
  <c r="AB247" i="1"/>
  <c r="AA247" i="1"/>
  <c r="Y247" i="1"/>
  <c r="X247" i="1"/>
  <c r="W247" i="1"/>
  <c r="U247" i="1"/>
  <c r="S247" i="1"/>
  <c r="Q247" i="1"/>
  <c r="P247" i="1"/>
  <c r="M247" i="1"/>
  <c r="K247" i="1"/>
  <c r="J247" i="1"/>
  <c r="I247" i="1"/>
  <c r="G247" i="1"/>
  <c r="F247" i="1"/>
  <c r="AJ5" i="1"/>
  <c r="AG3" i="1"/>
  <c r="AF3" i="1"/>
  <c r="AE3" i="1"/>
  <c r="AD3" i="1"/>
  <c r="AB3" i="1"/>
  <c r="AA3" i="1"/>
  <c r="Y3" i="1"/>
  <c r="X3" i="1"/>
  <c r="V3" i="1"/>
  <c r="U3" i="1"/>
  <c r="S3" i="1"/>
  <c r="R3" i="1"/>
  <c r="Q3" i="1"/>
  <c r="P3" i="1"/>
  <c r="O3" i="1"/>
  <c r="M3" i="1"/>
  <c r="K3" i="1"/>
  <c r="J3" i="1"/>
  <c r="I3" i="1"/>
  <c r="F3" i="1"/>
</calcChain>
</file>

<file path=xl/sharedStrings.xml><?xml version="1.0" encoding="utf-8"?>
<sst xmlns="http://schemas.openxmlformats.org/spreadsheetml/2006/main" count="804" uniqueCount="460">
  <si>
    <t>◎は、カウントされません。</t>
    <phoneticPr fontId="4"/>
  </si>
  <si>
    <t>使用時期</t>
    <rPh sb="0" eb="2">
      <t>シヨウ</t>
    </rPh>
    <rPh sb="2" eb="4">
      <t>ジキ</t>
    </rPh>
    <phoneticPr fontId="4"/>
  </si>
  <si>
    <t>農薬分類</t>
    <rPh sb="0" eb="2">
      <t>ノウヤク</t>
    </rPh>
    <rPh sb="2" eb="4">
      <t>ブンルイ</t>
    </rPh>
    <phoneticPr fontId="4"/>
  </si>
  <si>
    <t>対象病害虫名</t>
    <rPh sb="0" eb="2">
      <t>タイショウ</t>
    </rPh>
    <rPh sb="2" eb="4">
      <t>ビョウガイ</t>
    </rPh>
    <rPh sb="4" eb="5">
      <t>チュウ</t>
    </rPh>
    <rPh sb="5" eb="6">
      <t>メイ</t>
    </rPh>
    <phoneticPr fontId="4"/>
  </si>
  <si>
    <t>農薬商品名</t>
    <rPh sb="0" eb="2">
      <t>ノウヤク</t>
    </rPh>
    <rPh sb="2" eb="5">
      <t>ショウヒンメイ</t>
    </rPh>
    <phoneticPr fontId="4"/>
  </si>
  <si>
    <t>生産者NO</t>
    <rPh sb="0" eb="3">
      <t>セイサンシャ</t>
    </rPh>
    <phoneticPr fontId="4"/>
  </si>
  <si>
    <t>各生産者農薬使用成分数</t>
    <rPh sb="0" eb="1">
      <t>カク</t>
    </rPh>
    <rPh sb="1" eb="4">
      <t>セイサンシャ</t>
    </rPh>
    <rPh sb="4" eb="6">
      <t>ノウヤク</t>
    </rPh>
    <rPh sb="6" eb="8">
      <t>シヨウ</t>
    </rPh>
    <rPh sb="8" eb="10">
      <t>セイブン</t>
    </rPh>
    <rPh sb="10" eb="11">
      <t>スウ</t>
    </rPh>
    <phoneticPr fontId="4"/>
  </si>
  <si>
    <t>有効成分</t>
    <rPh sb="0" eb="2">
      <t>ユウコウ</t>
    </rPh>
    <rPh sb="2" eb="4">
      <t>セイブン</t>
    </rPh>
    <phoneticPr fontId="4"/>
  </si>
  <si>
    <t>種子消毒</t>
    <rPh sb="0" eb="2">
      <t>シュシ</t>
    </rPh>
    <rPh sb="2" eb="4">
      <t>ショウドク</t>
    </rPh>
    <phoneticPr fontId="4"/>
  </si>
  <si>
    <t>殺菌剤</t>
    <rPh sb="0" eb="2">
      <t>サッキン</t>
    </rPh>
    <rPh sb="2" eb="3">
      <t>ザイ</t>
    </rPh>
    <phoneticPr fontId="4"/>
  </si>
  <si>
    <t>馬鹿苗病</t>
    <rPh sb="0" eb="2">
      <t>バカ</t>
    </rPh>
    <rPh sb="2" eb="3">
      <t>ナエ</t>
    </rPh>
    <rPh sb="3" eb="4">
      <t>ビョウ</t>
    </rPh>
    <phoneticPr fontId="4"/>
  </si>
  <si>
    <t>ｽﾎﾟﾙﾀｯｸｽﾀｰﾅSE</t>
    <phoneticPr fontId="4"/>
  </si>
  <si>
    <t>●</t>
    <phoneticPr fontId="4"/>
  </si>
  <si>
    <t>ﾃｸﾘｰﾄﾞC</t>
    <phoneticPr fontId="4"/>
  </si>
  <si>
    <t>●</t>
  </si>
  <si>
    <t>◎</t>
    <phoneticPr fontId="4"/>
  </si>
  <si>
    <t>生物農薬</t>
    <rPh sb="0" eb="2">
      <t>セイブツ</t>
    </rPh>
    <rPh sb="2" eb="3">
      <t>ノウ</t>
    </rPh>
    <rPh sb="3" eb="4">
      <t>ヤク</t>
    </rPh>
    <phoneticPr fontId="4"/>
  </si>
  <si>
    <t>エコホープ</t>
    <phoneticPr fontId="4"/>
  </si>
  <si>
    <t>ﾄﾘｺﾃﾞﾙﾏ ｱﾄﾛﾋﾞﾘﾃﾞ(非病原性糸状菌)</t>
    <rPh sb="17" eb="18">
      <t>ヒ</t>
    </rPh>
    <rPh sb="18" eb="19">
      <t>ハラ</t>
    </rPh>
    <rPh sb="19" eb="20">
      <t>セイ</t>
    </rPh>
    <rPh sb="20" eb="22">
      <t>イトジョウ</t>
    </rPh>
    <rPh sb="22" eb="23">
      <t>キン</t>
    </rPh>
    <rPh sb="23" eb="24">
      <t>）</t>
    </rPh>
    <phoneticPr fontId="4"/>
  </si>
  <si>
    <t>苗立枯病</t>
    <rPh sb="0" eb="1">
      <t>ナエ</t>
    </rPh>
    <rPh sb="1" eb="2">
      <t>タ</t>
    </rPh>
    <rPh sb="2" eb="3">
      <t>カ</t>
    </rPh>
    <rPh sb="3" eb="4">
      <t>ビョウ</t>
    </rPh>
    <phoneticPr fontId="4"/>
  </si>
  <si>
    <t>ﾀﾁｶﾞﾚｴｰｽM粉剤</t>
    <phoneticPr fontId="4"/>
  </si>
  <si>
    <t>ﾀﾁｶﾞﾚｴｰｽM液剤</t>
    <phoneticPr fontId="4"/>
  </si>
  <si>
    <t>ﾀﾁｶﾞﾚﾝ液剤</t>
    <phoneticPr fontId="4"/>
  </si>
  <si>
    <t>ﾀﾁｶﾞﾚﾝ粉剤</t>
    <phoneticPr fontId="4"/>
  </si>
  <si>
    <t>●</t>
    <phoneticPr fontId="4"/>
  </si>
  <si>
    <t>カビ</t>
    <phoneticPr fontId="4"/>
  </si>
  <si>
    <t>ﾀﾞｺﾆｰﾙ1000</t>
  </si>
  <si>
    <t>育苗時</t>
    <rPh sb="0" eb="2">
      <t>イクビョウ</t>
    </rPh>
    <rPh sb="2" eb="3">
      <t>ジ</t>
    </rPh>
    <phoneticPr fontId="4"/>
  </si>
  <si>
    <t>イモチ病</t>
    <rPh sb="3" eb="4">
      <t>ビョウ</t>
    </rPh>
    <phoneticPr fontId="4"/>
  </si>
  <si>
    <t>ﾍﾞﾝﾚｰﾄ水和剤</t>
    <phoneticPr fontId="4"/>
  </si>
  <si>
    <t>ﾍﾞﾝﾚｰﾄ　T水和剤</t>
    <phoneticPr fontId="4"/>
  </si>
  <si>
    <t>ﾙｰﾁﾝ粒剤</t>
    <phoneticPr fontId="4"/>
  </si>
  <si>
    <t>ﾀﾌﾌﾞﾛｯｸ</t>
  </si>
  <si>
    <t>ﾀﾗﾛﾏｲｾｽ ﾌﾗﾊﾞｽ 1×10^8CFU/g</t>
    <phoneticPr fontId="4"/>
  </si>
  <si>
    <t>ﾓﾐｶﾞｰﾄﾞC</t>
    <phoneticPr fontId="4"/>
  </si>
  <si>
    <t>ﾌｧｰｽﾄｵﾘｾﾞ箱粒剤</t>
    <rPh sb="8" eb="9">
      <t>ハコ</t>
    </rPh>
    <rPh sb="9" eb="11">
      <t>リュウザイ</t>
    </rPh>
    <phoneticPr fontId="4"/>
  </si>
  <si>
    <t>殺虫剤</t>
    <rPh sb="0" eb="3">
      <t>サッチュウザイ</t>
    </rPh>
    <phoneticPr fontId="4"/>
  </si>
  <si>
    <t>ドロオイ虫</t>
    <rPh sb="4" eb="5">
      <t>ムシ</t>
    </rPh>
    <phoneticPr fontId="4"/>
  </si>
  <si>
    <t>ﾊﾟﾀﾞﾝ粒剤4</t>
  </si>
  <si>
    <t>混合剤</t>
    <rPh sb="0" eb="2">
      <t>コンゴウ</t>
    </rPh>
    <rPh sb="2" eb="3">
      <t>ザイ</t>
    </rPh>
    <phoneticPr fontId="4"/>
  </si>
  <si>
    <t>ﾌｧｰｽﾄｵﾘｾﾞﾌﾟﾘﾝｽ粒剤6</t>
  </si>
  <si>
    <t>イネミズゾウ虫</t>
    <rPh sb="6" eb="7">
      <t>ムシ</t>
    </rPh>
    <phoneticPr fontId="4"/>
  </si>
  <si>
    <t>ﾌｧｰｽﾄｵﾘｾﾞ箱粒剤</t>
    <rPh sb="9" eb="10">
      <t>ハコ</t>
    </rPh>
    <rPh sb="10" eb="12">
      <t>リュウザイ</t>
    </rPh>
    <phoneticPr fontId="4"/>
  </si>
  <si>
    <t>Ｄrｵﾘｾﾞﾌｪﾙﾃﾃﾗ粒剤</t>
    <rPh sb="12" eb="14">
      <t>リュウザイ</t>
    </rPh>
    <phoneticPr fontId="4"/>
  </si>
  <si>
    <t>もみ枯細菌病</t>
    <phoneticPr fontId="4"/>
  </si>
  <si>
    <t>葉枯病</t>
    <phoneticPr fontId="4"/>
  </si>
  <si>
    <t>ﾌﾟﾘﾝｽ粒剤</t>
    <phoneticPr fontId="4"/>
  </si>
  <si>
    <t>ﾊﾞﾘｱｰﾄﾞ箱粒剤</t>
  </si>
  <si>
    <t>ﾀﾞﾝﾄﾂ箱粒剤</t>
  </si>
  <si>
    <t>側条ｵﾘｾﾞﾒｰﾄ顆粒水和剤</t>
    <phoneticPr fontId="4"/>
  </si>
  <si>
    <t>イモチ病
イネミズゾウ虫
ドロオイ虫</t>
    <rPh sb="3" eb="4">
      <t>ビョウ</t>
    </rPh>
    <rPh sb="11" eb="12">
      <t>ムシ</t>
    </rPh>
    <rPh sb="17" eb="18">
      <t>ムシ</t>
    </rPh>
    <phoneticPr fontId="4"/>
  </si>
  <si>
    <t>ｵﾘｾﾞﾒｰﾄｱﾄﾞﾏｲﾔｰ顆粒水和剤</t>
  </si>
  <si>
    <t>ﾊﾟﾀﾞﾝｵﾘｾﾞﾒｲﾄ顆粒水和剤</t>
    <rPh sb="12" eb="14">
      <t>カリュウ</t>
    </rPh>
    <rPh sb="14" eb="16">
      <t>スイワ</t>
    </rPh>
    <rPh sb="16" eb="17">
      <t>ザイ</t>
    </rPh>
    <phoneticPr fontId="4"/>
  </si>
  <si>
    <t>側条ｵﾘｾﾞﾒｰﾄﾌｪﾙﾃﾗ顆粒水和剤</t>
    <phoneticPr fontId="4"/>
  </si>
  <si>
    <t>本　　　　　田</t>
    <rPh sb="0" eb="1">
      <t>ホン</t>
    </rPh>
    <rPh sb="6" eb="7">
      <t>タ</t>
    </rPh>
    <phoneticPr fontId="4"/>
  </si>
  <si>
    <t>除草剤</t>
    <rPh sb="0" eb="3">
      <t>ジョソウザイ</t>
    </rPh>
    <phoneticPr fontId="4"/>
  </si>
  <si>
    <t>ヒエ他雑草</t>
    <rPh sb="2" eb="3">
      <t>タ</t>
    </rPh>
    <rPh sb="3" eb="5">
      <t>ザッソウ</t>
    </rPh>
    <phoneticPr fontId="4"/>
  </si>
  <si>
    <t>ｴﾘｼﾞｬﾝEW乳剤</t>
  </si>
  <si>
    <t>ｴﾘｼﾞｬﾝ乳剤</t>
  </si>
  <si>
    <t>ﾎｸｺｰｴｰﾜﾝﾌﾛｱﾌﾞﾙ</t>
  </si>
  <si>
    <t>ﾋｴｸﾘｰﾝ1ｷﾛ粒剤</t>
  </si>
  <si>
    <t>ｼｮｷﾆｰﾌﾛｱﾌﾞﾙ</t>
  </si>
  <si>
    <t>ﾄｯﾌﾟｶﾞﾝﾌﾛｱﾌﾞﾙ</t>
  </si>
  <si>
    <t>ｲｯﾎﾟﾝﾌﾛｱﾌﾞﾙ</t>
  </si>
  <si>
    <t>ﾊﾞｯﾁﾘﾌﾛｱﾌﾞﾙ</t>
  </si>
  <si>
    <t>ﾎｰﾑﾗﾝｷﾝｸﾞﾌﾛｱﾌﾞﾙ</t>
  </si>
  <si>
    <t>ﾐｽﾀｰﾎｰﾑﾗﾝﾌﾛｱﾌﾞﾙ</t>
  </si>
  <si>
    <t>ｲﾈｷﾝｸﾞﾌﾛｱﾌﾞﾙ</t>
  </si>
  <si>
    <t>ｲﾈｷﾝｸﾞ1ｷﾛ粒剤</t>
  </si>
  <si>
    <t>三共ｻﾞｰﾍﾞｯｸｽSM1ｷﾛ粒剤</t>
  </si>
  <si>
    <t>ﾎﾞﾃﾞｰｶﾞｰﾄﾞﾌﾛｱﾌﾞﾙ</t>
  </si>
  <si>
    <t>ﾗｳﾝﾄﾞｱｯﾌﾟﾏｯｸｽﾛｰﾄﾞ</t>
    <phoneticPr fontId="4"/>
  </si>
  <si>
    <t>ﾋﾞｸﾄﾘｰＺﾌﾛｱﾌﾞﾙ</t>
    <phoneticPr fontId="4"/>
  </si>
  <si>
    <t>ｻﾝﾊﾞｰﾄﾞ　粒剤</t>
    <rPh sb="8" eb="10">
      <t>リュウザイ</t>
    </rPh>
    <phoneticPr fontId="4"/>
  </si>
  <si>
    <t>ﾔｲﾊﾞ豆粒</t>
    <rPh sb="3" eb="4">
      <t>マメ</t>
    </rPh>
    <rPh sb="4" eb="5">
      <t>ツブ</t>
    </rPh>
    <phoneticPr fontId="4"/>
  </si>
  <si>
    <t>ﾊﾞｲｴﾙｲﾉｰﾊﾞDXｱｯﾌﾟﾌﾛｱﾌﾞﾙ</t>
    <phoneticPr fontId="4"/>
  </si>
  <si>
    <t>ﾋﾟﾗｸﾛﾝﾌﾛｱﾌﾞﾙ</t>
    <phoneticPr fontId="4"/>
  </si>
  <si>
    <t>ﾎﾟｯｼﾌﾞﾙﾌﾛｱﾌﾞﾙ</t>
    <phoneticPr fontId="4"/>
  </si>
  <si>
    <t>ｲﾈﾄｯﾌﾟﾌﾛｱﾌﾞﾙ</t>
    <phoneticPr fontId="4"/>
  </si>
  <si>
    <t>ﾒｶﾞｾﾞｰﾀﾌﾛｱﾌﾞﾙ</t>
    <phoneticPr fontId="4"/>
  </si>
  <si>
    <t>ﾒﾃｵﾌﾛｱﾌﾞﾙ</t>
    <phoneticPr fontId="4"/>
  </si>
  <si>
    <t>ﾄﾞｳｼﾞｶﾞｰﾄﾞﾌﾛｱﾌﾞﾙ</t>
    <phoneticPr fontId="4"/>
  </si>
  <si>
    <t>ｻｲﾝﾖｼﾌﾛｱﾌﾞﾙ</t>
    <phoneticPr fontId="4"/>
  </si>
  <si>
    <t>ｲﾉｰﾊﾞDXｱｯﾌﾟﾌﾛｱﾌﾞﾙ</t>
    <phoneticPr fontId="4"/>
  </si>
  <si>
    <t>ﾃﾏｶｯﾄﾌﾛｱﾌﾞﾙ</t>
    <phoneticPr fontId="4"/>
  </si>
  <si>
    <t>ｶﾞﾝｶﾞﾝ豆つぶ250</t>
    <rPh sb="5" eb="6">
      <t>マメ</t>
    </rPh>
    <phoneticPr fontId="4"/>
  </si>
  <si>
    <t>ｸﾘﾝﾁｬｰ　EW</t>
    <rPh sb="0" eb="9">
      <t>リュウザイ</t>
    </rPh>
    <phoneticPr fontId="4"/>
  </si>
  <si>
    <t>ｸﾘﾝﾁｬｰ　粒剤</t>
    <rPh sb="6" eb="8">
      <t>リュウザイ</t>
    </rPh>
    <phoneticPr fontId="4"/>
  </si>
  <si>
    <t>ﾑｿｳ　粒剤</t>
    <rPh sb="3" eb="5">
      <t>リュウザイ</t>
    </rPh>
    <phoneticPr fontId="4"/>
  </si>
  <si>
    <t>ﾋｴｸｯﾊﾟ粒剤</t>
    <rPh sb="5" eb="7">
      <t>リュウザイ</t>
    </rPh>
    <phoneticPr fontId="4"/>
  </si>
  <si>
    <t>ｲｯﾎﾟﾝDｼﾞｬﾝﾎﾞ</t>
    <phoneticPr fontId="4"/>
  </si>
  <si>
    <t>ｵｵﾜｻﾞﾌﾛｱﾌﾞﾙ</t>
    <phoneticPr fontId="4"/>
  </si>
  <si>
    <t>月光ﾌﾛｱﾌﾞﾙ</t>
    <rPh sb="0" eb="1">
      <t>ゲッコウ</t>
    </rPh>
    <phoneticPr fontId="4"/>
  </si>
  <si>
    <t>ﾎｯﾄｺﾝﾋﾞﾌﾛｱﾌﾞﾙ</t>
    <phoneticPr fontId="4"/>
  </si>
  <si>
    <t>銀河ﾌﾛｱﾌﾞﾙ</t>
    <rPh sb="0" eb="1">
      <t>ギンガ</t>
    </rPh>
    <phoneticPr fontId="4"/>
  </si>
  <si>
    <t>銀河粒剤</t>
    <rPh sb="0" eb="1">
      <t>ギンガ</t>
    </rPh>
    <rPh sb="2" eb="4">
      <t>リュウザイ</t>
    </rPh>
    <phoneticPr fontId="4"/>
  </si>
  <si>
    <t>ｸﾘｱﾎｰﾌﾟﾌﾛｱﾌﾞﾙ</t>
    <phoneticPr fontId="4"/>
  </si>
  <si>
    <t>ｷｸﾝｼﾞｬｰZﾌﾛｱﾌﾞﾙ</t>
    <phoneticPr fontId="4"/>
  </si>
  <si>
    <t>ｱｰﾙﾀｲﾌﾟﾌﾛｱﾌﾞﾙ</t>
    <phoneticPr fontId="4"/>
  </si>
  <si>
    <t>ｱｰﾙﾀｲﾌﾟ１キロ粒剤</t>
    <rPh sb="10" eb="12">
      <t>リュウザイ</t>
    </rPh>
    <phoneticPr fontId="4"/>
  </si>
  <si>
    <t>ﾕﾆﾊｰﾌﾞﾌﾛｱﾌﾞﾙ</t>
    <phoneticPr fontId="4"/>
  </si>
  <si>
    <t>忍ﾌﾛｱﾌﾞﾙ</t>
    <phoneticPr fontId="4"/>
  </si>
  <si>
    <t>ｸﾗｰﾙ粒剤</t>
    <rPh sb="3" eb="5">
      <t>リュウザイ</t>
    </rPh>
    <phoneticPr fontId="4"/>
  </si>
  <si>
    <t>ｸﾗｰﾙEW</t>
    <phoneticPr fontId="4"/>
  </si>
  <si>
    <t>ｶﾁﾎﾞｼﾌﾛｱﾌﾞﾙ</t>
    <phoneticPr fontId="4"/>
  </si>
  <si>
    <t>ｾﾞｰﾀﾀｲｶﾞｰﾌﾛｱﾌﾞﾙ</t>
    <phoneticPr fontId="4"/>
  </si>
  <si>
    <t>ｺﾒｯﾄﾌﾛｱﾌﾞﾙ</t>
    <phoneticPr fontId="4"/>
  </si>
  <si>
    <t>ｶｳﾝｼﾙ🄬ｺﾝﾌﾟﾘｰﾄﾌﾛｱﾌﾞﾙ</t>
    <phoneticPr fontId="4"/>
  </si>
  <si>
    <t>ｽｳｨｰﾌﾟﾌﾛｱﾌﾞﾙ</t>
    <phoneticPr fontId="4"/>
  </si>
  <si>
    <t>殺虫剤</t>
  </si>
  <si>
    <t>MR.ｼﾞｮｰｶｰ粉剤DL</t>
  </si>
  <si>
    <t>ﾄﾚﾎﾞﾝ乳剤</t>
    <rPh sb="5" eb="6">
      <t>ニュウ</t>
    </rPh>
    <phoneticPr fontId="4"/>
  </si>
  <si>
    <t>ﾀﾞﾝﾄﾂ粉剤DL</t>
  </si>
  <si>
    <t>ﾀﾞﾝﾄﾂ水溶剤</t>
  </si>
  <si>
    <t>ｽﾀｰｸﾙ粒剤</t>
  </si>
  <si>
    <t>ｽﾀｰｸﾙ液剤10</t>
  </si>
  <si>
    <t>ｽﾀｰｸﾙﾒｲﾄ液剤10</t>
  </si>
  <si>
    <t>ｱﾙﾊﾞﾘﾝ粉剤DL</t>
  </si>
  <si>
    <t>ｷﾗｯﾌﾟ粉剤DL</t>
  </si>
  <si>
    <t>ｷﾗｯﾌﾟﾌﾛｱﾌﾞﾙ</t>
  </si>
  <si>
    <t>ﾌﾞﾗｼﾝｿﾞﾙ</t>
  </si>
  <si>
    <t>ﾌﾞﾗｼﾝ粉剤DL</t>
  </si>
  <si>
    <t>ｵﾘｾﾞﾒｰﾄ粒剤</t>
  </si>
  <si>
    <t>イモチ・紋枯</t>
    <phoneticPr fontId="4"/>
  </si>
  <si>
    <t>ｱﾐｽﾀｰｴｲﾄ</t>
  </si>
  <si>
    <t>イモチ・各葉枯</t>
    <rPh sb="4" eb="5">
      <t>カク</t>
    </rPh>
    <rPh sb="5" eb="6">
      <t>ハ</t>
    </rPh>
    <phoneticPr fontId="4"/>
  </si>
  <si>
    <t>ﾌﾞｲｹﾞｯﾄ粒剤</t>
    <phoneticPr fontId="4"/>
  </si>
  <si>
    <t>紋枯</t>
    <rPh sb="0" eb="1">
      <t>モン</t>
    </rPh>
    <rPh sb="1" eb="2">
      <t>ガ</t>
    </rPh>
    <phoneticPr fontId="4"/>
  </si>
  <si>
    <t>ﾓﾝｶｯﾄﾌｧｲﾝ粒剤</t>
    <rPh sb="9" eb="11">
      <t>リュウザイ</t>
    </rPh>
    <phoneticPr fontId="4"/>
  </si>
  <si>
    <t>稲麹病</t>
    <rPh sb="0" eb="1">
      <t>イネ</t>
    </rPh>
    <rPh sb="1" eb="2">
      <t>コウジ</t>
    </rPh>
    <rPh sb="2" eb="3">
      <t>ビョウ</t>
    </rPh>
    <phoneticPr fontId="4"/>
  </si>
  <si>
    <t>Zﾎﾞﾙﾄﾞｰ粉剤DL</t>
  </si>
  <si>
    <t>イモチ病
カメムシ</t>
    <rPh sb="3" eb="4">
      <t>ビョウ</t>
    </rPh>
    <phoneticPr fontId="4"/>
  </si>
  <si>
    <t>ｱﾐｽﾀｰｱｸﾀﾗSC</t>
    <phoneticPr fontId="4"/>
  </si>
  <si>
    <t>ｱﾁｰﾌﾞｽﾀｰｸﾙ粉剤</t>
    <rPh sb="9" eb="11">
      <t>フンザイ</t>
    </rPh>
    <phoneticPr fontId="4"/>
  </si>
  <si>
    <t>ｱﾐｽﾀﾄﾚﾎﾞﾝSE</t>
  </si>
  <si>
    <t>ｴﾄﾌｪﾝﾌﾟﾛｯｸｽ</t>
  </si>
  <si>
    <t>ｱｿﾞｷｼｽﾄﾛﾋﾞﾝ</t>
  </si>
  <si>
    <t>他</t>
    <rPh sb="0" eb="1">
      <t>タ</t>
    </rPh>
    <phoneticPr fontId="4"/>
  </si>
  <si>
    <t>成長調整剤</t>
    <phoneticPr fontId="4"/>
  </si>
  <si>
    <t>ﾛﾐｶ粒剤</t>
  </si>
  <si>
    <t>商品肥料名</t>
    <rPh sb="0" eb="2">
      <t>ショウヒン</t>
    </rPh>
    <rPh sb="2" eb="4">
      <t>ヒリョウ</t>
    </rPh>
    <rPh sb="4" eb="5">
      <t>メイ</t>
    </rPh>
    <phoneticPr fontId="4"/>
  </si>
  <si>
    <t xml:space="preserve">各生産者の使用窒素合計  kg/10a </t>
    <rPh sb="0" eb="1">
      <t>カク</t>
    </rPh>
    <rPh sb="1" eb="4">
      <t>セイサンシャ</t>
    </rPh>
    <rPh sb="5" eb="7">
      <t>シヨウ</t>
    </rPh>
    <rPh sb="7" eb="9">
      <t>チッソ</t>
    </rPh>
    <rPh sb="9" eb="11">
      <t>ゴウケイ</t>
    </rPh>
    <phoneticPr fontId="4"/>
  </si>
  <si>
    <t>育苗</t>
    <rPh sb="0" eb="2">
      <t>イクビョウ</t>
    </rPh>
    <phoneticPr fontId="4"/>
  </si>
  <si>
    <t>基肥・追肥</t>
    <rPh sb="0" eb="1">
      <t>モト</t>
    </rPh>
    <rPh sb="1" eb="2">
      <t>コ</t>
    </rPh>
    <rPh sb="3" eb="5">
      <t>ツイヒ</t>
    </rPh>
    <phoneticPr fontId="4"/>
  </si>
  <si>
    <t>育苗土
準備期から
田植え前
までの間</t>
    <rPh sb="0" eb="2">
      <t>イクビョウ</t>
    </rPh>
    <rPh sb="2" eb="3">
      <t>ツチ</t>
    </rPh>
    <rPh sb="4" eb="6">
      <t>ジュンビ</t>
    </rPh>
    <rPh sb="6" eb="7">
      <t>キ</t>
    </rPh>
    <rPh sb="10" eb="12">
      <t>タウ</t>
    </rPh>
    <rPh sb="13" eb="14">
      <t>マエ</t>
    </rPh>
    <rPh sb="18" eb="19">
      <t>アイダ</t>
    </rPh>
    <phoneticPr fontId="4"/>
  </si>
  <si>
    <t>腐食酸入稚苗複合5・8・5</t>
    <rPh sb="0" eb="2">
      <t>フショク</t>
    </rPh>
    <rPh sb="2" eb="3">
      <t>サン</t>
    </rPh>
    <rPh sb="3" eb="4">
      <t>イ</t>
    </rPh>
    <rPh sb="4" eb="5">
      <t>チ</t>
    </rPh>
    <rPh sb="5" eb="6">
      <t>ビョウ</t>
    </rPh>
    <rPh sb="6" eb="8">
      <t>フクゴウ</t>
    </rPh>
    <phoneticPr fontId="4"/>
  </si>
  <si>
    <t>サイコー１１号</t>
    <rPh sb="6" eb="7">
      <t>ゴウ</t>
    </rPh>
    <phoneticPr fontId="4"/>
  </si>
  <si>
    <t>サイコー１2号</t>
    <rPh sb="6" eb="7">
      <t>ゴウ</t>
    </rPh>
    <phoneticPr fontId="4"/>
  </si>
  <si>
    <t>箱まかせ60日&amp;100日</t>
    <rPh sb="0" eb="1">
      <t>ハコ</t>
    </rPh>
    <rPh sb="6" eb="7">
      <t>ニチ</t>
    </rPh>
    <rPh sb="11" eb="12">
      <t>ニチ</t>
    </rPh>
    <phoneticPr fontId="4"/>
  </si>
  <si>
    <t>エコロング424-M100育苗</t>
    <rPh sb="13" eb="15">
      <t>イクビョウ</t>
    </rPh>
    <phoneticPr fontId="4"/>
  </si>
  <si>
    <t>エコロング413</t>
    <phoneticPr fontId="4"/>
  </si>
  <si>
    <t>LPコート30</t>
    <phoneticPr fontId="4"/>
  </si>
  <si>
    <t>LPコート40</t>
    <phoneticPr fontId="4"/>
  </si>
  <si>
    <t>LPコート60</t>
    <phoneticPr fontId="4"/>
  </si>
  <si>
    <t>複合化成</t>
    <rPh sb="0" eb="2">
      <t>フクゴウ</t>
    </rPh>
    <rPh sb="2" eb="4">
      <t>カセイ</t>
    </rPh>
    <phoneticPr fontId="4"/>
  </si>
  <si>
    <t>LP苦土安2号</t>
    <rPh sb="2" eb="3">
      <t>ク</t>
    </rPh>
    <rPh sb="3" eb="4">
      <t>ド</t>
    </rPh>
    <rPh sb="4" eb="5">
      <t>アン</t>
    </rPh>
    <rPh sb="6" eb="7">
      <t>ゴウ</t>
    </rPh>
    <phoneticPr fontId="4"/>
  </si>
  <si>
    <t>いなほ培土</t>
    <rPh sb="3" eb="4">
      <t>バイ</t>
    </rPh>
    <rPh sb="4" eb="5">
      <t>ド</t>
    </rPh>
    <phoneticPr fontId="4"/>
  </si>
  <si>
    <t>◎</t>
  </si>
  <si>
    <t>液肥１号</t>
    <rPh sb="0" eb="1">
      <t>エキ</t>
    </rPh>
    <rPh sb="1" eb="2">
      <t>コエ</t>
    </rPh>
    <rPh sb="3" eb="4">
      <t>ゴウ</t>
    </rPh>
    <phoneticPr fontId="4"/>
  </si>
  <si>
    <t>本田</t>
    <rPh sb="0" eb="1">
      <t>ホン</t>
    </rPh>
    <rPh sb="1" eb="2">
      <t>タ</t>
    </rPh>
    <phoneticPr fontId="4"/>
  </si>
  <si>
    <t>基肥</t>
    <rPh sb="0" eb="1">
      <t>モト</t>
    </rPh>
    <rPh sb="1" eb="2">
      <t>コエ</t>
    </rPh>
    <phoneticPr fontId="4"/>
  </si>
  <si>
    <t>Mリン元肥</t>
    <rPh sb="3" eb="5">
      <t>モトゴエ</t>
    </rPh>
    <phoneticPr fontId="4"/>
  </si>
  <si>
    <t>基肥</t>
    <rPh sb="0" eb="2">
      <t>モトゴエ</t>
    </rPh>
    <phoneticPr fontId="4"/>
  </si>
  <si>
    <t>本田準備期
から
田植え期間</t>
    <rPh sb="0" eb="2">
      <t>ホンデン</t>
    </rPh>
    <rPh sb="2" eb="5">
      <t>ジュンビキ</t>
    </rPh>
    <rPh sb="9" eb="11">
      <t>タウ</t>
    </rPh>
    <rPh sb="12" eb="14">
      <t>キカン</t>
    </rPh>
    <phoneticPr fontId="4"/>
  </si>
  <si>
    <t>速効性米糠醗酵肥料</t>
    <rPh sb="0" eb="2">
      <t>ソッコウ</t>
    </rPh>
    <rPh sb="2" eb="3">
      <t>セイ</t>
    </rPh>
    <rPh sb="3" eb="5">
      <t>コメヌカ</t>
    </rPh>
    <rPh sb="5" eb="7">
      <t>ハッコウ</t>
    </rPh>
    <rPh sb="7" eb="9">
      <t>ヒリョウ</t>
    </rPh>
    <phoneticPr fontId="4"/>
  </si>
  <si>
    <t>硫化燐安12号</t>
    <rPh sb="0" eb="2">
      <t>リュウカ</t>
    </rPh>
    <rPh sb="2" eb="3">
      <t>リン</t>
    </rPh>
    <rPh sb="3" eb="4">
      <t>アン</t>
    </rPh>
    <rPh sb="6" eb="7">
      <t>ゴウ</t>
    </rPh>
    <phoneticPr fontId="4"/>
  </si>
  <si>
    <t>硫化燐安１1号</t>
    <rPh sb="0" eb="2">
      <t>リュウカ</t>
    </rPh>
    <rPh sb="2" eb="3">
      <t>リン</t>
    </rPh>
    <rPh sb="3" eb="4">
      <t>アン</t>
    </rPh>
    <rPh sb="6" eb="7">
      <t>ゴウ</t>
    </rPh>
    <phoneticPr fontId="4"/>
  </si>
  <si>
    <t>硫化燐安１25号</t>
    <rPh sb="0" eb="2">
      <t>リュウカ</t>
    </rPh>
    <rPh sb="2" eb="3">
      <t>リン</t>
    </rPh>
    <rPh sb="3" eb="4">
      <t>アン</t>
    </rPh>
    <rPh sb="7" eb="8">
      <t>ゴウ</t>
    </rPh>
    <phoneticPr fontId="4"/>
  </si>
  <si>
    <t>高度化成444</t>
    <rPh sb="0" eb="2">
      <t>コウド</t>
    </rPh>
    <rPh sb="2" eb="4">
      <t>カセイ</t>
    </rPh>
    <phoneticPr fontId="4"/>
  </si>
  <si>
    <t>ユニバーサル化成444</t>
    <rPh sb="6" eb="8">
      <t>カセイ</t>
    </rPh>
    <phoneticPr fontId="4"/>
  </si>
  <si>
    <t>セラコートR484M</t>
    <phoneticPr fontId="4"/>
  </si>
  <si>
    <t>セラコートRワンM</t>
    <phoneticPr fontId="4"/>
  </si>
  <si>
    <t>クリアペースト222</t>
    <phoneticPr fontId="4"/>
  </si>
  <si>
    <t>コープペースト222P</t>
    <phoneticPr fontId="4"/>
  </si>
  <si>
    <t>GUパワーペースト222P</t>
    <phoneticPr fontId="4"/>
  </si>
  <si>
    <t>エコペースト220</t>
    <phoneticPr fontId="4"/>
  </si>
  <si>
    <t>ネオ・ペースト1号</t>
    <rPh sb="8" eb="9">
      <t>ゴウ</t>
    </rPh>
    <phoneticPr fontId="4"/>
  </si>
  <si>
    <t>肥実効10号</t>
    <rPh sb="0" eb="1">
      <t>コエ</t>
    </rPh>
    <rPh sb="1" eb="3">
      <t>ジッコウ</t>
    </rPh>
    <rPh sb="5" eb="6">
      <t>ゴウ</t>
    </rPh>
    <phoneticPr fontId="4"/>
  </si>
  <si>
    <t>有機配合肥料</t>
    <rPh sb="0" eb="2">
      <t>ユウキ</t>
    </rPh>
    <rPh sb="2" eb="4">
      <t>ハイゴウ</t>
    </rPh>
    <rPh sb="4" eb="6">
      <t>ヒリョウ</t>
    </rPh>
    <phoneticPr fontId="4"/>
  </si>
  <si>
    <t>放線有機</t>
    <rPh sb="0" eb="1">
      <t>ホウ</t>
    </rPh>
    <rPh sb="1" eb="2">
      <t>セン</t>
    </rPh>
    <rPh sb="2" eb="4">
      <t>ユウキ</t>
    </rPh>
    <phoneticPr fontId="4"/>
  </si>
  <si>
    <t>菌体肥料</t>
    <rPh sb="0" eb="1">
      <t>キン</t>
    </rPh>
    <rPh sb="1" eb="2">
      <t>タイ</t>
    </rPh>
    <rPh sb="2" eb="4">
      <t>ヒリョウ</t>
    </rPh>
    <phoneticPr fontId="4"/>
  </si>
  <si>
    <t>有機ペレット</t>
    <rPh sb="0" eb="2">
      <t>ユウキ</t>
    </rPh>
    <phoneticPr fontId="4"/>
  </si>
  <si>
    <t>モグラ堆肥</t>
    <rPh sb="3" eb="5">
      <t>タイヒ</t>
    </rPh>
    <phoneticPr fontId="4"/>
  </si>
  <si>
    <t>バイオノ有機 S</t>
    <rPh sb="4" eb="6">
      <t>ユウキ</t>
    </rPh>
    <phoneticPr fontId="4"/>
  </si>
  <si>
    <t>培太郎</t>
    <rPh sb="0" eb="1">
      <t>バイ</t>
    </rPh>
    <rPh sb="1" eb="3">
      <t>タロウ</t>
    </rPh>
    <phoneticPr fontId="4"/>
  </si>
  <si>
    <t>ボカシチャンプ飛龍</t>
    <rPh sb="7" eb="8">
      <t>ト</t>
    </rPh>
    <rPh sb="8" eb="9">
      <t>リュウ</t>
    </rPh>
    <phoneticPr fontId="4"/>
  </si>
  <si>
    <t>追肥</t>
    <rPh sb="0" eb="2">
      <t>ツイヒ</t>
    </rPh>
    <phoneticPr fontId="4"/>
  </si>
  <si>
    <t>硫安</t>
    <rPh sb="0" eb="2">
      <t>リュウアン</t>
    </rPh>
    <phoneticPr fontId="4"/>
  </si>
  <si>
    <t>NK２３号</t>
    <rPh sb="4" eb="5">
      <t>ゴウ</t>
    </rPh>
    <phoneticPr fontId="4"/>
  </si>
  <si>
    <t>尿素</t>
    <rPh sb="0" eb="2">
      <t>ニョウソ</t>
    </rPh>
    <phoneticPr fontId="4"/>
  </si>
  <si>
    <t>MリンPK (燐酸・加里)</t>
    <rPh sb="7" eb="9">
      <t>リンサン</t>
    </rPh>
    <rPh sb="10" eb="11">
      <t>カ</t>
    </rPh>
    <rPh sb="11" eb="12">
      <t>リ</t>
    </rPh>
    <phoneticPr fontId="4"/>
  </si>
  <si>
    <t>(0.0)　化学窒素成分無し　</t>
    <rPh sb="6" eb="8">
      <t>カガク</t>
    </rPh>
    <rPh sb="8" eb="10">
      <t>チッソ</t>
    </rPh>
    <rPh sb="10" eb="12">
      <t>セイブン</t>
    </rPh>
    <rPh sb="12" eb="13">
      <t>ナ</t>
    </rPh>
    <phoneticPr fontId="4"/>
  </si>
  <si>
    <t>その他資材　育苗・本田</t>
    <rPh sb="2" eb="3">
      <t>タ</t>
    </rPh>
    <rPh sb="3" eb="5">
      <t>シザイ</t>
    </rPh>
    <rPh sb="6" eb="8">
      <t>イクビョウ</t>
    </rPh>
    <rPh sb="9" eb="11">
      <t>ホンデン</t>
    </rPh>
    <phoneticPr fontId="4"/>
  </si>
  <si>
    <t>ｶﾙﾊﾟｰ　(酸素供給ｺｰﾃﾝｸﾞ剤)</t>
    <rPh sb="7" eb="9">
      <t>サンソ</t>
    </rPh>
    <rPh sb="9" eb="11">
      <t>キョウキュウ</t>
    </rPh>
    <rPh sb="17" eb="18">
      <t>ザイ</t>
    </rPh>
    <phoneticPr fontId="4"/>
  </si>
  <si>
    <t>木酢液</t>
    <rPh sb="0" eb="1">
      <t>モク</t>
    </rPh>
    <rPh sb="1" eb="2">
      <t>ス</t>
    </rPh>
    <rPh sb="2" eb="3">
      <t>エキ</t>
    </rPh>
    <phoneticPr fontId="4"/>
  </si>
  <si>
    <t>ﾋﾟｰﾄﾓｽ</t>
    <phoneticPr fontId="4"/>
  </si>
  <si>
    <t>ﾊｲﾌﾐﾝ</t>
    <phoneticPr fontId="4"/>
  </si>
  <si>
    <t>※使用された農薬の異なる上記数種類の特別栽培米を混合しております。</t>
    <rPh sb="1" eb="3">
      <t>シヨウ</t>
    </rPh>
    <rPh sb="6" eb="8">
      <t>ノウヤク</t>
    </rPh>
    <rPh sb="9" eb="10">
      <t>コト</t>
    </rPh>
    <rPh sb="12" eb="14">
      <t>ジョウキ</t>
    </rPh>
    <rPh sb="14" eb="17">
      <t>スウシュルイ</t>
    </rPh>
    <rPh sb="18" eb="20">
      <t>トクベツ</t>
    </rPh>
    <rPh sb="20" eb="22">
      <t>サイバイ</t>
    </rPh>
    <rPh sb="22" eb="23">
      <t>コメ</t>
    </rPh>
    <rPh sb="24" eb="26">
      <t>コンゴウ</t>
    </rPh>
    <phoneticPr fontId="4"/>
  </si>
  <si>
    <t>●</t>
    <phoneticPr fontId="4"/>
  </si>
  <si>
    <t>ｱｯﾊﾟﾚZﾌﾛｱﾌﾞﾙ</t>
    <phoneticPr fontId="4"/>
  </si>
  <si>
    <t>ﾋﾟﾗｸﾛﾆﾙ　3.7％</t>
  </si>
  <si>
    <t>ﾌﾟﾛﾋﾟﾘｽﾙﾌﾛﾝ　1.7％</t>
  </si>
  <si>
    <t>ﾌﾞﾛﾓﾌﾞﾁﾄﾞ　16.8％</t>
  </si>
  <si>
    <t>ｼﾗﾌﾙｵﾌｪﾝ 0.50％</t>
  </si>
  <si>
    <t>ｴﾄﾌｪﾝﾌﾟﾛｯｸｽ 20.0％</t>
  </si>
  <si>
    <t>ｵｷｿﾘﾆｯｸ酸 20.0％</t>
  </si>
  <si>
    <t>ﾌﾟﾛｸﾛﾗｽﾞ 5.0％</t>
  </si>
  <si>
    <t>ｲﾌﾟｺﾅｿﾞｰﾙ　5.0％</t>
  </si>
  <si>
    <t>銅　4.6％</t>
  </si>
  <si>
    <t>ﾋﾄﾞﾛｷｼｲｿｷｻｿﾞｰﾙ　4.0％</t>
  </si>
  <si>
    <t>ﾒﾀﾗｷｼﾙM　0.25％</t>
  </si>
  <si>
    <t>ﾋﾄﾞﾛｷｼｲｿｷｻｿﾞｰﾙ 30.0％</t>
  </si>
  <si>
    <t>ﾒﾀﾗｷｼﾙM 2.0％</t>
  </si>
  <si>
    <t>ﾋﾄﾞﾛｷｼｲｿｷｻｿﾞｰﾙ 4％</t>
  </si>
  <si>
    <t>TPN 40.0％</t>
  </si>
  <si>
    <t>ﾍﾞﾉﾐﾙ 50.0％</t>
  </si>
  <si>
    <t>ﾁｳﾗﾑ 20.0％</t>
  </si>
  <si>
    <t>ﾍﾞﾉﾐﾙ 20.0％</t>
  </si>
  <si>
    <t>ｲｿﾁｱﾆﾙ 3.0 ％</t>
  </si>
  <si>
    <t>銅　7.6％</t>
  </si>
  <si>
    <t>ﾌﾙｼﾞｵｷｿﾆﾙ　2.0％</t>
  </si>
  <si>
    <t>ﾍﾟﾌﾗｿﾞｴｰﾄ　12％</t>
  </si>
  <si>
    <t>ﾌﾟﾛﾍﾞﾅｿﾞｰﾙ  20.0％</t>
  </si>
  <si>
    <t>ｶﾙﾀｯﾌﾟ 4％</t>
  </si>
  <si>
    <t>ﾌｨﾌﾟﾛﾆﾙ  0.6％</t>
  </si>
  <si>
    <t>ﾌﾟﾛﾍﾟﾅｿﾞｰﾙ　20.0％</t>
  </si>
  <si>
    <t>ｸﾛﾗﾝﾄﾗﾆﾘﾌﾟﾛｰﾙ　0.75％</t>
  </si>
  <si>
    <t>ﾌﾟﾛﾍﾞﾅｿﾞｰﾙ　24.0％</t>
  </si>
  <si>
    <t>ﾌｨﾌﾟﾛﾆﾙ 1.0％</t>
  </si>
  <si>
    <t>ﾁｱｸﾛﾌﾟﾘﾄﾞ 1.0％</t>
  </si>
  <si>
    <t>ｸﾛﾁｱﾆｼﾞﾝ 1.5％</t>
  </si>
  <si>
    <t>ﾌﾟﾛﾍﾞﾅｿﾞｰﾙ 48％</t>
  </si>
  <si>
    <t>ｲﾐﾀﾞｸﾛﾌﾟﾘﾄﾞ 4.0％</t>
  </si>
  <si>
    <t>ﾌﾟﾛﾍﾞﾅｿﾞｰﾙ 48.0％</t>
  </si>
  <si>
    <t>ｶﾙﾀｯﾌﾟ 30.0％</t>
  </si>
  <si>
    <t>ｸﾛﾗﾝﾄﾗﾆﾘﾌﾟﾛｰﾙ　1.5％</t>
  </si>
  <si>
    <t>ﾌﾟﾛﾍﾟﾅｿﾞｰﾙ　48.0％</t>
  </si>
  <si>
    <t>ﾌﾟﾚﾁﾗｸﾛｰﾙ 37.0％</t>
  </si>
  <si>
    <t>ﾌﾟﾚﾁﾗｸﾛｰﾙ 12.0％</t>
  </si>
  <si>
    <t>ｵｷｻｼﾞｸﾛﾒﾎﾝ  1.2％</t>
  </si>
  <si>
    <t>ﾃﾌﾘﾙﾄﾘｵﾝ  6.0％</t>
  </si>
  <si>
    <t>ﾋﾟﾘﾐﾉﾊﾞｯｸﾒﾁﾙ  1.2％</t>
  </si>
  <si>
    <t>ﾌﾞﾛﾓﾌﾞﾁﾄﾞ 18.0％</t>
  </si>
  <si>
    <t>ﾍﾟﾝﾄｷｻｿﾞﾝ 4.0％</t>
  </si>
  <si>
    <t>ﾋﾟﾘﾐﾉﾊﾞｯｸﾒﾁﾙ 0.83％</t>
  </si>
  <si>
    <t>ﾌﾞﾛﾓﾌﾞﾁﾄﾞ 17.0％</t>
  </si>
  <si>
    <t>ﾍﾞﾝｽﾙﾌﾛﾝﾒﾁﾙ 1.3％</t>
  </si>
  <si>
    <t>ﾍﾟﾝﾄｷｻｿﾞﾝ 2.8％</t>
  </si>
  <si>
    <t>ﾋﾟﾗｸﾛﾆﾙ 4.0％</t>
  </si>
  <si>
    <t>ﾍﾞﾝｽﾙﾌﾛﾝﾒﾁﾙ 1.4％</t>
  </si>
  <si>
    <t>ｲﾏｿﾞｽﾙﾌﾛﾝ 1.7％</t>
  </si>
  <si>
    <t>ﾋﾟﾗｸﾛﾆﾙ 3.7％</t>
  </si>
  <si>
    <t>ﾌﾞﾛﾓﾌﾞﾁﾄﾞ 16.3％</t>
  </si>
  <si>
    <t>ｼﾊﾛﾎｯﾌﾟﾌﾞﾁﾙ 3.6％</t>
  </si>
  <si>
    <t>ﾃﾆﾙｸﾛｰﾙ 4.2％</t>
  </si>
  <si>
    <t>ｵｷｻｼﾞｸﾛﾒﾎﾝ 1.2％</t>
  </si>
  <si>
    <t>ｸﾛﾒﾌﾟﾛｯﾌﾟ 7.0％</t>
  </si>
  <si>
    <t>ﾋﾟﾗｸﾛﾆﾙ 3.6％</t>
  </si>
  <si>
    <t>ﾋﾟﾗｿﾞﾚｰﾄ 20.0％</t>
  </si>
  <si>
    <t>ﾍﾞﾝｿﾞﾋﾞｼｸﾛﾝ 4.0％</t>
  </si>
  <si>
    <t>ﾋﾟﾗｸﾛﾆﾙ  2.0％</t>
  </si>
  <si>
    <t>ﾋﾟﾗｿﾞﾚｰﾄ  10.0％</t>
  </si>
  <si>
    <t>ﾍﾞﾝｿﾞﾋﾞｼｸﾛﾝ  2.0％</t>
  </si>
  <si>
    <t>ｼﾒﾄﾘﾝ  4.5％</t>
  </si>
  <si>
    <t>ﾍﾞﾝﾌﾚｾｰﾄ  6.0％</t>
  </si>
  <si>
    <t>MCPB  2.4％</t>
  </si>
  <si>
    <t>ﾃﾌﾘﾙﾄﾘｵﾝ  5.8％</t>
  </si>
  <si>
    <t>ﾌｪﾝﾄﾗｻﾞﾐﾄﾞ  5.8％</t>
  </si>
  <si>
    <t>ｸﾞﾘﾎｻｰﾄ　48.0％</t>
  </si>
  <si>
    <t>ﾋﾟﾗｸﾛﾆﾙ　3.9％</t>
  </si>
  <si>
    <t>ﾋﾟﾗｿﾞﾚｰﾄ　10.0％</t>
  </si>
  <si>
    <t>ﾋﾟﾘﾐｽﾙﾌｧﾝ　2.0％</t>
  </si>
  <si>
    <t>ﾌｪﾝﾄﾗｻﾞﾐﾄﾞ　12.0％</t>
  </si>
  <si>
    <t>ﾌｪﾝﾄﾗｻﾞﾐﾄﾞ　6.0％</t>
  </si>
  <si>
    <t>ﾌﾞﾛﾓﾌﾞﾁﾄﾞ　18.0％</t>
  </si>
  <si>
    <t>ﾍﾞﾝｽﾙﾌﾛﾝﾒﾁﾙ　1.4％</t>
  </si>
  <si>
    <t>ﾋﾟﾗｸﾛﾆﾙ　3.6％</t>
  </si>
  <si>
    <t>ﾃﾌﾘﾙﾄﾘｵﾝ　5.5％</t>
  </si>
  <si>
    <t>ﾒﾌｪﾅｾｯﾄ　18.3％</t>
  </si>
  <si>
    <t>ｿﾞﾚｰﾄ　20％</t>
  </si>
  <si>
    <t>ﾍﾞﾝｿﾞﾋﾞｼｸﾛﾝ　4.0％</t>
  </si>
  <si>
    <t>ﾌﾟﾛﾋﾟﾘｽﾙﾌﾛﾝ水和剤　1.7％</t>
    <rPh sb="9" eb="12">
      <t>スイワザイ</t>
    </rPh>
    <phoneticPr fontId="4"/>
  </si>
  <si>
    <t>ﾍﾟﾝﾄｷｻｿﾞﾝ　5.0％</t>
  </si>
  <si>
    <t xml:space="preserve">ｸﾐﾙﾛﾝ（PRTR・1 種124） 22.1％ </t>
  </si>
  <si>
    <t>ﾍﾞﾝｽﾙﾌﾛﾝﾒﾙ　1.4％</t>
  </si>
  <si>
    <t>ﾍﾟﾝﾄｷｻｿﾞﾝ　7.2％</t>
  </si>
  <si>
    <t>ﾍﾟﾝﾄｷｻｿﾞﾝ　8.6％</t>
  </si>
  <si>
    <t>ﾀﾞｲﾑﾛﾝ　28.0％</t>
  </si>
  <si>
    <t>ﾌｪﾉｷｻｽﾙﾎﾝ　8.0％</t>
  </si>
  <si>
    <t>ｼﾊﾛﾎｯﾌﾟﾌﾞﾁﾙ　30.0％</t>
  </si>
  <si>
    <t>ｼﾊﾛﾎｯﾌﾟﾌﾞﾁﾙ 1.8％</t>
  </si>
  <si>
    <t>ﾋﾟﾘﾐｽﾙﾌｧﾝ　0.50％</t>
  </si>
  <si>
    <t>ﾒﾌｪﾅｾｯﾄ　12.0％</t>
  </si>
  <si>
    <t>ﾌﾙｾﾄｽﾙﾌﾛﾝ　0.22％</t>
  </si>
  <si>
    <t>ﾀﾞｲﾑﾛﾝ　8.0％</t>
  </si>
  <si>
    <t>ﾋﾟﾗｸﾛﾆﾙ　4.0％</t>
  </si>
  <si>
    <t>ﾌﾞﾛﾓﾌﾞﾁﾄﾞ　12.0％</t>
  </si>
  <si>
    <t>ﾍﾞﾝｽﾙﾌﾛﾝﾒﾁﾙ　1.0％</t>
  </si>
  <si>
    <t>ﾌｪﾉｷｻｽﾙﾎﾝ　4.0％</t>
  </si>
  <si>
    <t>ｶﾌｪﾝｽﾄﾛｰﾙ　5.4％</t>
  </si>
  <si>
    <t>ﾀﾞｲﾑﾛﾝ　30.0％</t>
  </si>
  <si>
    <t>ﾒﾀｿﾞｽﾙﾌﾛﾝ　2.0％</t>
  </si>
  <si>
    <t>ﾃﾆｸﾛｰﾙ　4.0％</t>
  </si>
  <si>
    <t>ｸﾞﾘﾎｻｰﾄｶﾘｳﾑ塩 48.0％</t>
  </si>
  <si>
    <t>ﾒﾀｿﾞｽﾙﾌﾛﾝ2.0％</t>
  </si>
  <si>
    <t>ﾋﾟﾗｸﾛﾆﾙ4.0％</t>
  </si>
  <si>
    <t>ﾀﾞｲﾑﾛﾝ20.0％</t>
  </si>
  <si>
    <t>ﾀﾞｲﾑﾛﾝ　10.1％</t>
  </si>
  <si>
    <t>ﾋﾟﾗｸﾛﾆﾙ　2.0％</t>
  </si>
  <si>
    <t>ﾒﾀｿﾞｼﾙﾌﾛﾝ　1.0％</t>
  </si>
  <si>
    <t>ﾍﾟﾝﾄｷｻｿﾞﾝ　4.0％</t>
  </si>
  <si>
    <t>ACN　18％</t>
  </si>
  <si>
    <t>ﾌﾟﾛﾋﾟﾘｽﾙﾌﾛﾝ　1.6％</t>
  </si>
  <si>
    <t>ﾋﾟﾗｿﾞﾚｰﾄ　27.3％</t>
  </si>
  <si>
    <t>ﾋﾟﾗｿﾞﾚｰﾄ　18.2％</t>
  </si>
  <si>
    <t>ﾍﾞﾝｿﾞﾋﾞｼｸﾛﾝ　3.6％</t>
  </si>
  <si>
    <t>ﾒﾀｿﾞｽﾙﾌﾛﾝ　1.1％</t>
  </si>
  <si>
    <t>ﾍﾞﾝｿﾞﾋﾞｼｸﾛﾝ　2.0％</t>
  </si>
  <si>
    <t>ﾒﾀｿﾞｽﾙﾌﾛﾝ　0.60％</t>
  </si>
  <si>
    <t>ﾌﾟﾚﾁﾗｸﾛｰﾙ　5.0％</t>
  </si>
  <si>
    <t>ﾍﾞﾝｿﾞﾌｪﾅｯﾌﾟ　20.0％</t>
  </si>
  <si>
    <t>ｲﾏｿﾞｽﾙﾌﾛﾝ　0.9％</t>
  </si>
  <si>
    <t>ｼﾞﾒﾀﾒﾄﾘﾝ　0.3％</t>
  </si>
  <si>
    <t>ﾌﾞﾀｸﾛｰﾙ　7.5％</t>
  </si>
  <si>
    <t>ｼﾞﾒﾀﾒﾄﾘﾝ　0.5％</t>
  </si>
  <si>
    <t>ﾌﾞﾀｸﾛｰﾙ　20.0％</t>
  </si>
  <si>
    <t>ｲﾌﾟﾌｪﾝｶﾙﾊﾞｿﾞﾝ　5.0％</t>
  </si>
  <si>
    <t>ﾃﾌﾘﾙﾄﾘｵﾝ　4.0％</t>
  </si>
  <si>
    <t>ﾍﾟﾝﾄｷｻｿﾞﾝ　3.7％</t>
  </si>
  <si>
    <t>ﾒﾀｿﾞｽﾙﾌﾛﾝ　1.2％</t>
  </si>
  <si>
    <t>ﾃﾌﾘﾙﾄﾘｵﾝ　5.8％</t>
  </si>
  <si>
    <t>ﾄﾘｱﾌｧﾓﾝ　0.97％</t>
  </si>
  <si>
    <t>ﾋﾟﾗｿﾞﾚﾄ　20.0％</t>
  </si>
  <si>
    <t>ｸﾛﾁｱﾆｼﾞﾝ 0.15％</t>
  </si>
  <si>
    <t>ｸﾛﾁｱﾆｼﾞﾝ 16.0％</t>
  </si>
  <si>
    <t>ｼﾞﾉﾃﾌﾗﾝ 1.0％</t>
  </si>
  <si>
    <t>ｼﾞﾉﾃﾌﾗﾝ 10.0％</t>
  </si>
  <si>
    <t>ｼﾞﾉﾃﾌﾗﾝ 0.50％</t>
  </si>
  <si>
    <t>ｼﾞﾉﾃﾌﾗﾝ 0.5％</t>
  </si>
  <si>
    <t>ｴﾁﾌﾟﾛｰﾙ 0.5％</t>
  </si>
  <si>
    <t>ｴﾁﾌﾟﾛｰﾙ 10.0％</t>
  </si>
  <si>
    <t>ﾌｪﾘﾑｿﾞﾝ 20.0％</t>
  </si>
  <si>
    <t>ﾌｻﾗｲﾄﾞ 15.0％</t>
  </si>
  <si>
    <t>ﾌｪﾘﾑｿﾞﾝ　2.0％</t>
  </si>
  <si>
    <t>ﾌｻﾗｲﾄﾞ 1.5％</t>
  </si>
  <si>
    <t>ﾌﾟﾛﾍﾞﾅｿﾞｰﾙ 8.0％</t>
  </si>
  <si>
    <t>ｱｿﾞｷｼｽﾄﾛﾋﾞﾝ 8.0％</t>
  </si>
  <si>
    <t>ﾁｱｼﾞﾆﾙ 6.0％</t>
  </si>
  <si>
    <t>ﾌﾙﾄﾗﾆﾙ　2.0％</t>
  </si>
  <si>
    <t>塩基性硫酸銅 9.0％　</t>
  </si>
  <si>
    <t>ﾁｱﾒﾄｷｻﾑ  6.5％</t>
  </si>
  <si>
    <t>ｱｿﾞｷｼｽﾄﾛﾋﾞﾝ  8.0％</t>
  </si>
  <si>
    <t>ｼﾞﾉﾃﾌﾗﾝ　0.35％</t>
  </si>
  <si>
    <t>ﾌｪﾉｷｻﾆﾙ　1.0％</t>
  </si>
  <si>
    <t>ｳﾆｺﾅｿﾞｰﾙP 0.04％</t>
  </si>
  <si>
    <t>化学窒素成分割合　 　　5 ％</t>
    <rPh sb="0" eb="1">
      <t>カガク</t>
    </rPh>
    <rPh sb="1" eb="3">
      <t>チッソ</t>
    </rPh>
    <rPh sb="3" eb="5">
      <t>セイブン</t>
    </rPh>
    <rPh sb="5" eb="7">
      <t>ワリアイ</t>
    </rPh>
    <phoneticPr fontId="4"/>
  </si>
  <si>
    <t>過石粉　　P 17％</t>
    <rPh sb="0" eb="1">
      <t>カ</t>
    </rPh>
    <rPh sb="1" eb="2">
      <t>イシ</t>
    </rPh>
    <rPh sb="2" eb="3">
      <t>コナ</t>
    </rPh>
    <phoneticPr fontId="4"/>
  </si>
  <si>
    <t>(4.2％)　化学窒素成分無し　</t>
    <rPh sb="6" eb="8">
      <t>カガク</t>
    </rPh>
    <rPh sb="8" eb="10">
      <t>チッソ</t>
    </rPh>
    <rPh sb="10" eb="12">
      <t>セイブン</t>
    </rPh>
    <rPh sb="12" eb="13">
      <t>ナ</t>
    </rPh>
    <phoneticPr fontId="4"/>
  </si>
  <si>
    <t>(6.0％)　化学窒素成分無し　</t>
    <rPh sb="6" eb="8">
      <t>カガク</t>
    </rPh>
    <rPh sb="8" eb="10">
      <t>チッソ</t>
    </rPh>
    <rPh sb="10" eb="12">
      <t>セイブン</t>
    </rPh>
    <rPh sb="12" eb="13">
      <t>ナ</t>
    </rPh>
    <phoneticPr fontId="4"/>
  </si>
  <si>
    <t>(5.9％)　化学窒素成分無し　</t>
    <rPh sb="6" eb="8">
      <t>カガク</t>
    </rPh>
    <rPh sb="8" eb="10">
      <t>チッソ</t>
    </rPh>
    <rPh sb="10" eb="12">
      <t>セイブン</t>
    </rPh>
    <rPh sb="12" eb="13">
      <t>ナ</t>
    </rPh>
    <phoneticPr fontId="4"/>
  </si>
  <si>
    <t>(5.0％)　化学窒素成分無し　</t>
    <rPh sb="6" eb="8">
      <t>カガク</t>
    </rPh>
    <rPh sb="8" eb="10">
      <t>チッソ</t>
    </rPh>
    <rPh sb="10" eb="12">
      <t>セイブン</t>
    </rPh>
    <rPh sb="12" eb="13">
      <t>ナ</t>
    </rPh>
    <phoneticPr fontId="4"/>
  </si>
  <si>
    <t>(4.0％)　化学窒素成分無し　</t>
    <rPh sb="6" eb="8">
      <t>カガク</t>
    </rPh>
    <rPh sb="8" eb="10">
      <t>チッソ</t>
    </rPh>
    <rPh sb="10" eb="12">
      <t>セイブン</t>
    </rPh>
    <rPh sb="12" eb="13">
      <t>ナ</t>
    </rPh>
    <phoneticPr fontId="4"/>
  </si>
  <si>
    <t>(7.43％)　化学窒素成分無し　</t>
    <rPh sb="7" eb="9">
      <t>カガク</t>
    </rPh>
    <rPh sb="9" eb="11">
      <t>チッソ</t>
    </rPh>
    <rPh sb="11" eb="13">
      <t>セイブン</t>
    </rPh>
    <rPh sb="13" eb="14">
      <t>ナ</t>
    </rPh>
    <phoneticPr fontId="4"/>
  </si>
  <si>
    <t>(5.8％)　化学窒素成分無し　</t>
    <rPh sb="6" eb="8">
      <t>カガク</t>
    </rPh>
    <rPh sb="8" eb="10">
      <t>チッソ</t>
    </rPh>
    <rPh sb="10" eb="12">
      <t>セイブン</t>
    </rPh>
    <rPh sb="12" eb="13">
      <t>ナ</t>
    </rPh>
    <phoneticPr fontId="4"/>
  </si>
  <si>
    <t>(3.8％)　化学窒素成分無し　</t>
    <rPh sb="6" eb="8">
      <t>カガク</t>
    </rPh>
    <rPh sb="8" eb="10">
      <t>チッソ</t>
    </rPh>
    <rPh sb="10" eb="12">
      <t>セイブン</t>
    </rPh>
    <rPh sb="12" eb="13">
      <t>ナ</t>
    </rPh>
    <phoneticPr fontId="4"/>
  </si>
  <si>
    <t>ｴﾄﾌｪﾝﾌﾟﾛｯｸｽ　0.5％</t>
    <phoneticPr fontId="4"/>
  </si>
  <si>
    <t>ｴﾄﾌｪﾝﾌﾟﾛｯｸｽ 1.5％</t>
    <phoneticPr fontId="4"/>
  </si>
  <si>
    <t>ﾄﾚﾎﾞﾝ粒剤</t>
    <phoneticPr fontId="4"/>
  </si>
  <si>
    <t>千代田550</t>
    <rPh sb="0" eb="3">
      <t>チヨダ</t>
    </rPh>
    <phoneticPr fontId="4"/>
  </si>
  <si>
    <t>ｾﾞｵﾗｲﾄ</t>
    <phoneticPr fontId="4"/>
  </si>
  <si>
    <t>LPコート100</t>
    <phoneticPr fontId="4"/>
  </si>
  <si>
    <t>ｾﾞｰﾀﾀｲｶﾞｰ1kg粒剤</t>
    <rPh sb="12" eb="14">
      <t>リュウザイ</t>
    </rPh>
    <phoneticPr fontId="4"/>
  </si>
  <si>
    <t>ﾌﾟﾛﾋﾟﾘｽﾙﾌﾛﾝ　0.90％</t>
    <phoneticPr fontId="4"/>
  </si>
  <si>
    <t>ﾌﾞﾛﾓﾌﾞﾁﾄﾞ　9.0％</t>
    <phoneticPr fontId="4"/>
  </si>
  <si>
    <t>ﾍﾟﾝﾄｷｻｿﾞﾝ　2.0％</t>
    <phoneticPr fontId="4"/>
  </si>
  <si>
    <t>イモチ病
イネミズゾウ虫</t>
    <rPh sb="3" eb="4">
      <t>ビョウ</t>
    </rPh>
    <phoneticPr fontId="4"/>
  </si>
  <si>
    <t>イナゴ
カメムシ</t>
    <phoneticPr fontId="4"/>
  </si>
  <si>
    <t>ﾋﾄﾞﾛｷｼｲｿｷｻｿﾞｰﾙ　30.0％</t>
    <phoneticPr fontId="4"/>
  </si>
  <si>
    <t>●</t>
    <phoneticPr fontId="4"/>
  </si>
  <si>
    <t>●</t>
    <phoneticPr fontId="4"/>
  </si>
  <si>
    <t>ｽﾀｳﾄﾊﾟﾃﾞｨｰﾄ箱粒剤</t>
    <rPh sb="10" eb="11">
      <t>ハコ</t>
    </rPh>
    <rPh sb="11" eb="13">
      <t>リュウザイ</t>
    </rPh>
    <phoneticPr fontId="4"/>
  </si>
  <si>
    <t>ｼｱﾝﾄﾗﾆﾘﾌﾟﾛｰﾙ 0.75％</t>
  </si>
  <si>
    <t>ｲｿﾁｱﾆﾙ 2.0 ％</t>
  </si>
  <si>
    <t>ﾌｧｰｽﾄｵﾘｾﾞﾊﾟﾃﾞｨｰﾄ粒剤</t>
    <rPh sb="15" eb="16">
      <t>ハコ</t>
    </rPh>
    <phoneticPr fontId="4"/>
  </si>
  <si>
    <t>ｽﾀｳﾄﾀﾞﾝﾄﾂ箱粒剤</t>
    <rPh sb="9" eb="11">
      <t>リュウザイ</t>
    </rPh>
    <phoneticPr fontId="4"/>
  </si>
  <si>
    <t>ｸﾛﾁｱﾆｼﾞﾝ　1.5％</t>
    <phoneticPr fontId="4"/>
  </si>
  <si>
    <t>ｲｿﾁｱﾆﾙ　2.0％</t>
    <phoneticPr fontId="4"/>
  </si>
  <si>
    <t>ﾖｰﾊﾞﾙﾄｯﾌﾟ箱粒剤</t>
    <rPh sb="8" eb="9">
      <t>ハコ</t>
    </rPh>
    <rPh sb="9" eb="11">
      <t>リュウザイ</t>
    </rPh>
    <phoneticPr fontId="4"/>
  </si>
  <si>
    <t>ﾃﾄﾗﾆﾘﾌﾟﾛｰﾙ　1.5％</t>
    <phoneticPr fontId="4"/>
  </si>
  <si>
    <t>ﾛｲﾔﾝﾄ乳剤</t>
    <rPh sb="4" eb="6">
      <t>ニュウザイ</t>
    </rPh>
    <phoneticPr fontId="4"/>
  </si>
  <si>
    <t>ﾌﾛﾙﾋﾟﾗｳｷｼﾌｪﾝﾍﾞﾝｼﾞﾙ　2.7％</t>
    <phoneticPr fontId="4"/>
  </si>
  <si>
    <t>ｼﾞｬﾝﾀﾞﾙﾑMX1kg粒剤</t>
    <phoneticPr fontId="4"/>
  </si>
  <si>
    <t>ﾋﾟﾘﾌﾀﾘﾄﾞ　1.8％</t>
    <phoneticPr fontId="4"/>
  </si>
  <si>
    <t>ﾒｿﾄﾘｵﾝ　0.9％</t>
    <phoneticPr fontId="4"/>
  </si>
  <si>
    <t>ﾋﾟﾘﾐｽﾙﾌｧﾝ　0.5％</t>
    <phoneticPr fontId="4"/>
  </si>
  <si>
    <t>米酵素魚ｿﾘｭｰﾌﾞﾙ</t>
    <rPh sb="0" eb="1">
      <t>コメ</t>
    </rPh>
    <rPh sb="1" eb="3">
      <t>コウソ</t>
    </rPh>
    <rPh sb="3" eb="4">
      <t>サカナ</t>
    </rPh>
    <phoneticPr fontId="4"/>
  </si>
  <si>
    <t>(4.5％)　化学窒素成分無し　</t>
    <rPh sb="6" eb="8">
      <t>カガク</t>
    </rPh>
    <rPh sb="8" eb="10">
      <t>チッソ</t>
    </rPh>
    <rPh sb="10" eb="12">
      <t>セイブン</t>
    </rPh>
    <rPh sb="12" eb="13">
      <t>ナ</t>
    </rPh>
    <phoneticPr fontId="4"/>
  </si>
  <si>
    <t>ﾎﾞｶｼ大王</t>
    <rPh sb="4" eb="6">
      <t>ダイオウ</t>
    </rPh>
    <phoneticPr fontId="4"/>
  </si>
  <si>
    <t>大潟こまち</t>
    <rPh sb="0" eb="2">
      <t>オオガタ</t>
    </rPh>
    <phoneticPr fontId="4"/>
  </si>
  <si>
    <t>(0.9％)　化学窒素成分無し　</t>
    <rPh sb="6" eb="8">
      <t>カガク</t>
    </rPh>
    <rPh sb="8" eb="10">
      <t>チッソ</t>
    </rPh>
    <rPh sb="10" eb="12">
      <t>セイブン</t>
    </rPh>
    <rPh sb="12" eb="13">
      <t>ナ</t>
    </rPh>
    <phoneticPr fontId="4"/>
  </si>
  <si>
    <t>ｶﾙﾀｯﾌﾟ 4％</t>
    <phoneticPr fontId="4"/>
  </si>
  <si>
    <t>ﾊﾟﾀﾞﾝ粒剤4</t>
    <phoneticPr fontId="4"/>
  </si>
  <si>
    <t>ﾌｧｰｽﾄｵﾘｾﾞﾌｪﾙﾃﾗ粒剤</t>
    <phoneticPr fontId="4"/>
  </si>
  <si>
    <t>ｸﾛﾗﾝﾄﾗﾆﾘﾌﾟﾛｰﾙ　0.75％</t>
    <phoneticPr fontId="4"/>
  </si>
  <si>
    <t>ﾌﾟﾛﾍﾞﾅｿﾞｰﾙ　20.0％</t>
    <phoneticPr fontId="4"/>
  </si>
  <si>
    <t>兆ﾌﾛｱﾌﾞﾙ</t>
    <phoneticPr fontId="4"/>
  </si>
  <si>
    <t>ﾋﾟﾗｸﾛﾆﾙ　3.6％</t>
    <phoneticPr fontId="4"/>
  </si>
  <si>
    <r>
      <t>R4年減農薬減化学肥料栽培米</t>
    </r>
    <r>
      <rPr>
        <b/>
        <sz val="14"/>
        <color indexed="10"/>
        <rFont val="ＭＳ Ｐ明朝"/>
        <family val="1"/>
        <charset val="128"/>
      </rPr>
      <t>における</t>
    </r>
    <r>
      <rPr>
        <b/>
        <sz val="18"/>
        <color indexed="10"/>
        <rFont val="ＭＳ Ｐ明朝"/>
        <family val="1"/>
        <charset val="128"/>
      </rPr>
      <t>農薬肥料使用状況</t>
    </r>
    <rPh sb="2" eb="3">
      <t>ネン</t>
    </rPh>
    <rPh sb="3" eb="4">
      <t>ゲン</t>
    </rPh>
    <rPh sb="4" eb="6">
      <t>ノウヤク</t>
    </rPh>
    <rPh sb="6" eb="7">
      <t>ゲン</t>
    </rPh>
    <rPh sb="7" eb="9">
      <t>カガク</t>
    </rPh>
    <rPh sb="9" eb="11">
      <t>ヒリョウ</t>
    </rPh>
    <rPh sb="11" eb="13">
      <t>サイバイ</t>
    </rPh>
    <rPh sb="13" eb="14">
      <t>マイ</t>
    </rPh>
    <rPh sb="18" eb="20">
      <t>ノウヤク</t>
    </rPh>
    <rPh sb="20" eb="22">
      <t>ヒリョウ</t>
    </rPh>
    <rPh sb="22" eb="24">
      <t>シヨウ</t>
    </rPh>
    <rPh sb="24" eb="26">
      <t>ジョウキョウ</t>
    </rPh>
    <phoneticPr fontId="4"/>
  </si>
  <si>
    <t>●</t>
    <phoneticPr fontId="4"/>
  </si>
  <si>
    <t>流星粒剤</t>
    <rPh sb="0" eb="1">
      <t>リュウセイ</t>
    </rPh>
    <rPh sb="1" eb="3">
      <t>リュウザイ</t>
    </rPh>
    <phoneticPr fontId="4"/>
  </si>
  <si>
    <t>ﾌｪﾝｷﾉﾄﾘｵﾝ　3.0％</t>
    <phoneticPr fontId="4"/>
  </si>
  <si>
    <t>ﾍﾟﾝﾄｷｻｿﾞﾝ　2.5％</t>
    <phoneticPr fontId="4"/>
  </si>
  <si>
    <t>ﾒﾀｿﾞｽﾙﾌﾛﾝ　1.0％</t>
    <phoneticPr fontId="4"/>
  </si>
  <si>
    <t>新エコペースト</t>
    <rPh sb="0" eb="1">
      <t>シン</t>
    </rPh>
    <phoneticPr fontId="4"/>
  </si>
  <si>
    <t>発酵鶏糞あすなろ</t>
    <rPh sb="0" eb="2">
      <t>ハッコウ</t>
    </rPh>
    <rPh sb="2" eb="4">
      <t>ケイフン</t>
    </rPh>
    <phoneticPr fontId="4"/>
  </si>
  <si>
    <t>●</t>
    <phoneticPr fontId="4"/>
  </si>
  <si>
    <t>ｺﾗﾄｯﾌﾟ1kg粒剤</t>
    <rPh sb="8" eb="10">
      <t>リュウザイ</t>
    </rPh>
    <phoneticPr fontId="4"/>
  </si>
  <si>
    <t>ﾋﾟﾛｷﾛﾝ　12％</t>
    <phoneticPr fontId="4"/>
  </si>
  <si>
    <t>ｳﾙﾃｨﾓZﾌﾛｱﾌﾞﾙ</t>
    <phoneticPr fontId="4"/>
  </si>
  <si>
    <t>ｼｸﾛﾋﾟﾘﾓﾚｰﾄ　5.5％</t>
    <phoneticPr fontId="4"/>
  </si>
  <si>
    <t>ﾋﾟﾗｿﾞﾚｰﾄ　11％</t>
    <phoneticPr fontId="4"/>
  </si>
  <si>
    <t>ﾌﾟﾛﾋﾟﾘｽﾙﾌﾛﾝ　1.65％</t>
    <phoneticPr fontId="4"/>
  </si>
  <si>
    <t>ｱｸｼｽﾞMX1kg粉剤</t>
    <rPh sb="9" eb="11">
      <t>フンザイ</t>
    </rPh>
    <phoneticPr fontId="4"/>
  </si>
  <si>
    <t>ﾋﾟﾘﾌﾀﾘﾄﾞ　2.4％</t>
    <phoneticPr fontId="4"/>
  </si>
  <si>
    <t>ﾒﾀｿﾞｽﾙﾌﾛﾝ　0.8％</t>
    <phoneticPr fontId="4"/>
  </si>
  <si>
    <t>ｴｸｼｰﾄﾞ粉剤</t>
    <rPh sb="5" eb="7">
      <t>フンザイ</t>
    </rPh>
    <phoneticPr fontId="4"/>
  </si>
  <si>
    <t>ｽﾙﾎｷｻﾌﾛﾙ　0.5％</t>
    <phoneticPr fontId="4"/>
  </si>
  <si>
    <t>ﾋﾟﾗｸﾛﾆﾙ 3.8％</t>
    <phoneticPr fontId="4"/>
  </si>
  <si>
    <t>ﾌﾟﾛﾋﾟﾘｽﾙﾌﾛﾝ　1.7％</t>
    <phoneticPr fontId="4"/>
  </si>
  <si>
    <t>ﾍﾞﾝｿﾞﾋﾞｼｸﾛﾝ　3.8％</t>
    <phoneticPr fontId="4"/>
  </si>
  <si>
    <t>ﾄﾚﾎﾞﾝ粉剤DL</t>
    <rPh sb="5" eb="7">
      <t>フンザイ</t>
    </rPh>
    <phoneticPr fontId="4"/>
  </si>
  <si>
    <t>田植</t>
    <rPh sb="0" eb="2">
      <t>タウ</t>
    </rPh>
    <phoneticPr fontId="4"/>
  </si>
  <si>
    <t>ｽﾀｰｸﾙ粉剤DL</t>
    <phoneticPr fontId="4"/>
  </si>
  <si>
    <t>ﾅｴﾌｧｲﾝ粉剤</t>
    <rPh sb="6" eb="8">
      <t>フンザイ</t>
    </rPh>
    <phoneticPr fontId="4"/>
  </si>
  <si>
    <t>ﾋﾟｶﾙﾌﾞﾄﾗｿﾞｸｽ　0.7％</t>
    <phoneticPr fontId="4"/>
  </si>
  <si>
    <t>●</t>
    <phoneticPr fontId="4"/>
  </si>
  <si>
    <t>ﾊﾞｯﾄｳZ1kg粒剤</t>
    <rPh sb="8" eb="10">
      <t>リュウザイ</t>
    </rPh>
    <phoneticPr fontId="4"/>
  </si>
  <si>
    <t>ﾋﾟﾗｸﾛﾆﾙ 2.0％</t>
    <phoneticPr fontId="4"/>
  </si>
  <si>
    <t>ﾍﾞﾝｿﾞﾋﾞｼｸﾛﾝ　2.0％</t>
    <phoneticPr fontId="4"/>
  </si>
  <si>
    <t>ﾌﾟﾛﾋﾟﾘｽﾙﾌﾛﾝ　0.9％</t>
    <phoneticPr fontId="4"/>
  </si>
  <si>
    <t>ﾊﾞｯﾄｳZﾌﾛｱﾌﾞﾙ</t>
    <phoneticPr fontId="4"/>
  </si>
  <si>
    <t>ﾊﾞｻｸﾞﾗﾝ液剤</t>
    <rPh sb="6" eb="8">
      <t>エキザイ</t>
    </rPh>
    <phoneticPr fontId="4"/>
  </si>
  <si>
    <t>ﾍﾞﾝﾀｿﾞﾝﾅﾄﾘｳﾑ塩　40.％</t>
    <rPh sb="11" eb="12">
      <t>シオ</t>
    </rPh>
    <phoneticPr fontId="4"/>
  </si>
  <si>
    <t>ｶｳﾝｼﾙ🄬ｺﾝﾌﾟﾘｰﾄ1kg粒剤</t>
    <rPh sb="17" eb="19">
      <t>リュウザイ</t>
    </rPh>
    <phoneticPr fontId="4"/>
  </si>
  <si>
    <t>ﾃﾌﾘﾙﾄﾘｵﾝ　3.0％</t>
    <phoneticPr fontId="4"/>
  </si>
  <si>
    <t>ﾄﾘｱﾌｧﾓﾝ　0.5％</t>
    <phoneticPr fontId="4"/>
  </si>
  <si>
    <t>ｴｸｼｰﾄﾞﾌﾛｱﾌﾞﾙ</t>
    <phoneticPr fontId="4"/>
  </si>
  <si>
    <t>ｽﾙﾎｷｻﾌﾛﾙ　10％</t>
    <phoneticPr fontId="4"/>
  </si>
  <si>
    <t>ｼｸﾛﾋﾟﾘﾓﾚｰﾄ　3.0％</t>
    <phoneticPr fontId="4"/>
  </si>
  <si>
    <t>ﾋﾟﾗｿﾞﾚｰﾄ　6.0％</t>
    <phoneticPr fontId="4"/>
  </si>
  <si>
    <t>ﾌﾟﾛﾋﾟﾘｽﾙﾌﾛﾝ　0.9％</t>
    <phoneticPr fontId="4"/>
  </si>
  <si>
    <t>ｳﾙﾃｨﾓZ1kg粒剤</t>
    <rPh sb="9" eb="11">
      <t>リュウザイ</t>
    </rPh>
    <phoneticPr fontId="4"/>
  </si>
  <si>
    <t>ﾚﾌﾞﾗｽ1kg粒剤</t>
    <rPh sb="7" eb="9">
      <t>リュウザイ</t>
    </rPh>
    <phoneticPr fontId="4"/>
  </si>
  <si>
    <t>ｶｳﾝﾄﾀﾞｳﾝ🄬ﾌﾛｱﾌﾞﾙ</t>
    <phoneticPr fontId="4"/>
  </si>
  <si>
    <t>ﾄﾘｱﾌｧﾓﾝ　0.95％</t>
    <phoneticPr fontId="4"/>
  </si>
  <si>
    <t>ﾌｪﾝｷﾉﾄﾘｵﾝ　5.7％</t>
    <phoneticPr fontId="4"/>
  </si>
  <si>
    <t>ﾌｪﾝﾄﾗｻﾞﾐﾄﾞ　5.7％</t>
    <phoneticPr fontId="4"/>
  </si>
  <si>
    <t>ｼﾞﾒﾀﾒﾄﾘﾝ　1.0％</t>
    <phoneticPr fontId="4"/>
  </si>
  <si>
    <t>ﾀﾞｲﾑﾛﾝ　10.％</t>
    <phoneticPr fontId="4"/>
  </si>
  <si>
    <t>ﾒﾀｿﾞｽﾙﾌﾛﾝ　1.2％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</si>
</sst>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Red]\-#,##0.000"/>
    <numFmt numFmtId="177" formatCode="General\ &quot;％&quot;"/>
    <numFmt numFmtId="178" formatCode="#,##0_ ;[Red]\-#,##0\ "/>
  </numFmts>
  <fonts count="13" x14ac:knownFonts="1">
    <font>
      <sz val="11"/>
      <color theme="1"/>
      <name val="ＭＳ Ｐ明朝"/>
      <family val="1"/>
      <charset val="128"/>
    </font>
    <font>
      <sz val="11"/>
      <color theme="1"/>
      <name val="ＭＳ Ｐ明朝"/>
      <family val="1"/>
      <charset val="128"/>
    </font>
    <font>
      <b/>
      <sz val="18"/>
      <color indexed="10"/>
      <name val="ＭＳ Ｐ明朝"/>
      <family val="1"/>
      <charset val="128"/>
    </font>
    <font>
      <b/>
      <sz val="14"/>
      <color indexed="10"/>
      <name val="ＭＳ Ｐ明朝"/>
      <family val="1"/>
      <charset val="128"/>
    </font>
    <font>
      <sz val="6"/>
      <name val="ＭＳ Ｐ明朝"/>
      <family val="1"/>
      <charset val="128"/>
    </font>
    <font>
      <sz val="11"/>
      <color indexed="10"/>
      <name val="ＭＳ Ｐ明朝"/>
      <family val="1"/>
      <charset val="128"/>
    </font>
    <font>
      <sz val="11"/>
      <color rgb="FFFF0000"/>
      <name val="ＭＳ Ｐ明朝"/>
      <family val="1"/>
      <charset val="128"/>
    </font>
    <font>
      <sz val="11"/>
      <name val="ＭＳ Ｐゴシック"/>
      <family val="3"/>
      <charset val="128"/>
    </font>
    <font>
      <sz val="11"/>
      <name val="ＭＳ Ｐ明朝"/>
      <family val="1"/>
      <charset val="128"/>
    </font>
    <font>
      <b/>
      <sz val="11"/>
      <color indexed="10"/>
      <name val="ＭＳ Ｐ明朝"/>
      <family val="1"/>
      <charset val="128"/>
    </font>
    <font>
      <sz val="11"/>
      <color indexed="8"/>
      <name val="ＭＳ Ｐ明朝"/>
      <family val="1"/>
      <charset val="128"/>
    </font>
    <font>
      <sz val="18"/>
      <color theme="1"/>
      <name val="ＭＳ Ｐ明朝"/>
      <family val="1"/>
      <charset val="128"/>
    </font>
    <font>
      <sz val="9"/>
      <color theme="1"/>
      <name val="ＭＳ Ｐ明朝"/>
      <family val="1"/>
      <charset val="128"/>
    </font>
  </fonts>
  <fills count="27">
    <fill>
      <patternFill patternType="none"/>
    </fill>
    <fill>
      <patternFill patternType="gray125"/>
    </fill>
    <fill>
      <patternFill patternType="solid">
        <fgColor indexed="51"/>
        <bgColor indexed="64"/>
      </patternFill>
    </fill>
    <fill>
      <patternFill patternType="lightGray">
        <fgColor indexed="13"/>
      </patternFill>
    </fill>
    <fill>
      <patternFill patternType="lightGray">
        <fgColor rgb="FFFFFF99"/>
      </patternFill>
    </fill>
    <fill>
      <patternFill patternType="solid">
        <fgColor indexed="65"/>
        <bgColor theme="0"/>
      </patternFill>
    </fill>
    <fill>
      <patternFill patternType="mediumGray">
        <fgColor rgb="FFFFCCCC"/>
      </patternFill>
    </fill>
    <fill>
      <patternFill patternType="gray125">
        <fgColor indexed="15"/>
      </patternFill>
    </fill>
    <fill>
      <patternFill patternType="mediumGray">
        <fgColor theme="0"/>
        <bgColor theme="0"/>
      </patternFill>
    </fill>
    <fill>
      <patternFill patternType="solid">
        <fgColor theme="0"/>
        <bgColor theme="0"/>
      </patternFill>
    </fill>
    <fill>
      <patternFill patternType="gray125">
        <fgColor theme="0"/>
      </patternFill>
    </fill>
    <fill>
      <patternFill patternType="gray125">
        <fgColor rgb="FFFF99CC"/>
      </patternFill>
    </fill>
    <fill>
      <patternFill patternType="mediumGray">
        <fgColor rgb="FFFFC000"/>
      </patternFill>
    </fill>
    <fill>
      <patternFill patternType="gray125">
        <fgColor indexed="45"/>
      </patternFill>
    </fill>
    <fill>
      <patternFill patternType="mediumGray">
        <fgColor theme="0"/>
      </patternFill>
    </fill>
    <fill>
      <patternFill patternType="mediumGray">
        <fgColor theme="0"/>
        <bgColor theme="9" tint="0.59996337778862885"/>
      </patternFill>
    </fill>
    <fill>
      <patternFill patternType="lightGray">
        <fgColor theme="4" tint="0.59996337778862885"/>
        <bgColor theme="8" tint="0.79998168889431442"/>
      </patternFill>
    </fill>
    <fill>
      <patternFill patternType="mediumGray">
        <fgColor indexed="46"/>
      </patternFill>
    </fill>
    <fill>
      <patternFill patternType="solid">
        <fgColor theme="9" tint="0.79998168889431442"/>
        <bgColor theme="0"/>
      </patternFill>
    </fill>
    <fill>
      <patternFill patternType="solid">
        <fgColor theme="9" tint="0.79998168889431442"/>
        <bgColor indexed="64"/>
      </patternFill>
    </fill>
    <fill>
      <patternFill patternType="mediumGray">
        <fgColor theme="0"/>
        <bgColor theme="9" tint="0.59999389629810485"/>
      </patternFill>
    </fill>
    <fill>
      <patternFill patternType="solid">
        <fgColor theme="8" tint="0.79998168889431442"/>
        <bgColor theme="4" tint="0.59996337778862885"/>
      </patternFill>
    </fill>
    <fill>
      <patternFill patternType="solid">
        <fgColor indexed="65"/>
        <bgColor indexed="64"/>
      </patternFill>
    </fill>
    <fill>
      <patternFill patternType="solid">
        <fgColor theme="8" tint="0.79998168889431442"/>
        <bgColor theme="0"/>
      </patternFill>
    </fill>
    <fill>
      <patternFill patternType="solid">
        <fgColor theme="8" tint="0.79998168889431442"/>
        <bgColor indexed="64"/>
      </patternFill>
    </fill>
    <fill>
      <patternFill patternType="mediumGray">
        <fgColor rgb="FFFFCCCC"/>
        <bgColor rgb="FFFED9D2"/>
      </patternFill>
    </fill>
    <fill>
      <patternFill patternType="solid">
        <fgColor rgb="FFFED9D2"/>
        <bgColor indexed="64"/>
      </patternFill>
    </fill>
  </fills>
  <borders count="69">
    <border>
      <left/>
      <right/>
      <top/>
      <bottom/>
      <diagonal/>
    </border>
    <border>
      <left/>
      <right/>
      <top style="dotted">
        <color indexed="12"/>
      </top>
      <bottom style="thin">
        <color indexed="12"/>
      </bottom>
      <diagonal/>
    </border>
    <border>
      <left style="thin">
        <color indexed="10"/>
      </left>
      <right style="thin">
        <color indexed="10"/>
      </right>
      <top style="thin">
        <color indexed="10"/>
      </top>
      <bottom/>
      <diagonal/>
    </border>
    <border>
      <left style="thin">
        <color indexed="10"/>
      </left>
      <right style="thin">
        <color indexed="12"/>
      </right>
      <top style="thin">
        <color indexed="12"/>
      </top>
      <bottom style="dotted">
        <color indexed="12"/>
      </bottom>
      <diagonal/>
    </border>
    <border>
      <left style="thin">
        <color indexed="12"/>
      </left>
      <right/>
      <top style="thin">
        <color indexed="12"/>
      </top>
      <bottom style="dotted">
        <color indexed="12"/>
      </bottom>
      <diagonal/>
    </border>
    <border>
      <left/>
      <right/>
      <top style="thin">
        <color indexed="12"/>
      </top>
      <bottom style="dotted">
        <color indexed="12"/>
      </bottom>
      <diagonal/>
    </border>
    <border>
      <left/>
      <right style="thin">
        <color indexed="12"/>
      </right>
      <top style="thin">
        <color indexed="12"/>
      </top>
      <bottom style="dotted">
        <color indexed="12"/>
      </bottom>
      <diagonal/>
    </border>
    <border>
      <left style="thin">
        <color indexed="12"/>
      </left>
      <right style="thin">
        <color indexed="12"/>
      </right>
      <top style="thin">
        <color indexed="12"/>
      </top>
      <bottom style="dotted">
        <color indexed="12"/>
      </bottom>
      <diagonal/>
    </border>
    <border>
      <left style="thin">
        <color indexed="10"/>
      </left>
      <right style="thin">
        <color indexed="10"/>
      </right>
      <top/>
      <bottom/>
      <diagonal/>
    </border>
    <border>
      <left style="thin">
        <color indexed="10"/>
      </left>
      <right style="thin">
        <color indexed="12"/>
      </right>
      <top style="dotted">
        <color indexed="12"/>
      </top>
      <bottom/>
      <diagonal/>
    </border>
    <border>
      <left style="thin">
        <color indexed="12"/>
      </left>
      <right style="thin">
        <color indexed="12"/>
      </right>
      <top style="dotted">
        <color indexed="12"/>
      </top>
      <bottom style="thin">
        <color indexed="12"/>
      </bottom>
      <diagonal/>
    </border>
    <border>
      <left style="thin">
        <color indexed="10"/>
      </left>
      <right style="thin">
        <color indexed="10"/>
      </right>
      <top/>
      <bottom style="thin">
        <color indexed="10"/>
      </bottom>
      <diagonal/>
    </border>
    <border>
      <left style="thin">
        <color indexed="10"/>
      </left>
      <right style="thin">
        <color indexed="12"/>
      </right>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bottom/>
      <diagonal/>
    </border>
    <border>
      <left style="thin">
        <color indexed="12"/>
      </left>
      <right style="thin">
        <color indexed="12"/>
      </right>
      <top style="thin">
        <color indexed="12"/>
      </top>
      <bottom/>
      <diagonal/>
    </border>
    <border>
      <left style="thin">
        <color indexed="12"/>
      </left>
      <right style="dotted">
        <color indexed="12"/>
      </right>
      <top style="thin">
        <color indexed="12"/>
      </top>
      <bottom/>
      <diagonal/>
    </border>
    <border>
      <left style="dotted">
        <color indexed="12"/>
      </left>
      <right style="dotted">
        <color indexed="12"/>
      </right>
      <top style="thin">
        <color indexed="12"/>
      </top>
      <bottom/>
      <diagonal/>
    </border>
    <border>
      <left style="dotted">
        <color indexed="12"/>
      </left>
      <right style="dotted">
        <color indexed="12"/>
      </right>
      <top style="thin">
        <color indexed="12"/>
      </top>
      <bottom style="dotted">
        <color indexed="12"/>
      </bottom>
      <diagonal/>
    </border>
    <border>
      <left style="dotted">
        <color indexed="12"/>
      </left>
      <right style="thin">
        <color indexed="12"/>
      </right>
      <top style="thin">
        <color indexed="12"/>
      </top>
      <bottom style="dotted">
        <color indexed="12"/>
      </bottom>
      <diagonal/>
    </border>
    <border>
      <left style="thin">
        <color indexed="12"/>
      </left>
      <right style="thin">
        <color indexed="12"/>
      </right>
      <top/>
      <bottom/>
      <diagonal/>
    </border>
    <border>
      <left style="thin">
        <color indexed="12"/>
      </left>
      <right style="dotted">
        <color indexed="12"/>
      </right>
      <top/>
      <bottom/>
      <diagonal/>
    </border>
    <border>
      <left style="dotted">
        <color indexed="12"/>
      </left>
      <right style="dotted">
        <color indexed="12"/>
      </right>
      <top/>
      <bottom/>
      <diagonal/>
    </border>
    <border>
      <left style="dotted">
        <color indexed="12"/>
      </left>
      <right style="dotted">
        <color indexed="12"/>
      </right>
      <top style="dotted">
        <color indexed="12"/>
      </top>
      <bottom style="dotted">
        <color indexed="12"/>
      </bottom>
      <diagonal/>
    </border>
    <border>
      <left style="dotted">
        <color indexed="12"/>
      </left>
      <right style="thin">
        <color indexed="12"/>
      </right>
      <top style="dotted">
        <color indexed="12"/>
      </top>
      <bottom style="dotted">
        <color indexed="12"/>
      </bottom>
      <diagonal/>
    </border>
    <border>
      <left style="thin">
        <color indexed="12"/>
      </left>
      <right style="thin">
        <color indexed="12"/>
      </right>
      <top style="dotted">
        <color indexed="12"/>
      </top>
      <bottom style="dotted">
        <color indexed="12"/>
      </bottom>
      <diagonal/>
    </border>
    <border>
      <left style="dotted">
        <color indexed="12"/>
      </left>
      <right style="dotted">
        <color indexed="12"/>
      </right>
      <top style="dotted">
        <color indexed="12"/>
      </top>
      <bottom/>
      <diagonal/>
    </border>
    <border>
      <left style="thin">
        <color indexed="12"/>
      </left>
      <right style="dotted">
        <color indexed="12"/>
      </right>
      <top/>
      <bottom style="dotted">
        <color indexed="12"/>
      </bottom>
      <diagonal/>
    </border>
    <border>
      <left style="dotted">
        <color indexed="12"/>
      </left>
      <right style="dotted">
        <color indexed="12"/>
      </right>
      <top/>
      <bottom style="dotted">
        <color indexed="12"/>
      </bottom>
      <diagonal/>
    </border>
    <border>
      <left style="thin">
        <color indexed="12"/>
      </left>
      <right style="dotted">
        <color indexed="12"/>
      </right>
      <top style="dotted">
        <color indexed="12"/>
      </top>
      <bottom/>
      <diagonal/>
    </border>
    <border>
      <left style="dotted">
        <color indexed="12"/>
      </left>
      <right style="thin">
        <color indexed="12"/>
      </right>
      <top style="dotted">
        <color indexed="12"/>
      </top>
      <bottom/>
      <diagonal/>
    </border>
    <border>
      <left style="thin">
        <color indexed="12"/>
      </left>
      <right style="thin">
        <color indexed="12"/>
      </right>
      <top style="dotted">
        <color indexed="12"/>
      </top>
      <bottom/>
      <diagonal/>
    </border>
    <border>
      <left style="dotted">
        <color indexed="12"/>
      </left>
      <right style="dotted">
        <color indexed="12"/>
      </right>
      <top style="dotted">
        <color indexed="12"/>
      </top>
      <bottom style="thin">
        <color indexed="12"/>
      </bottom>
      <diagonal/>
    </border>
    <border>
      <left style="dotted">
        <color indexed="12"/>
      </left>
      <right style="thin">
        <color indexed="12"/>
      </right>
      <top style="dotted">
        <color indexed="12"/>
      </top>
      <bottom style="thin">
        <color indexed="12"/>
      </bottom>
      <diagonal/>
    </border>
    <border>
      <left style="dotted">
        <color indexed="12"/>
      </left>
      <right style="dotted">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dotted">
        <color indexed="12"/>
      </left>
      <right style="thin">
        <color indexed="12"/>
      </right>
      <top/>
      <bottom style="dotted">
        <color indexed="12"/>
      </bottom>
      <diagonal/>
    </border>
    <border>
      <left style="thin">
        <color indexed="12"/>
      </left>
      <right style="thin">
        <color indexed="12"/>
      </right>
      <top/>
      <bottom style="dotted">
        <color indexed="12"/>
      </bottom>
      <diagonal/>
    </border>
    <border>
      <left style="thin">
        <color indexed="12"/>
      </left>
      <right style="dotted">
        <color indexed="12"/>
      </right>
      <top/>
      <bottom style="thin">
        <color indexed="12"/>
      </bottom>
      <diagonal/>
    </border>
    <border>
      <left style="dotted">
        <color indexed="12"/>
      </left>
      <right style="dotted">
        <color indexed="12"/>
      </right>
      <top/>
      <bottom style="thin">
        <color indexed="12"/>
      </bottom>
      <diagonal/>
    </border>
    <border>
      <left style="dotted">
        <color indexed="12"/>
      </left>
      <right/>
      <top/>
      <bottom style="dotted">
        <color indexed="12"/>
      </bottom>
      <diagonal/>
    </border>
    <border>
      <left style="dotted">
        <color indexed="12"/>
      </left>
      <right/>
      <top style="dotted">
        <color indexed="12"/>
      </top>
      <bottom/>
      <diagonal/>
    </border>
    <border>
      <left style="thin">
        <color indexed="12"/>
      </left>
      <right style="thin">
        <color indexed="12"/>
      </right>
      <top/>
      <bottom style="thin">
        <color indexed="12"/>
      </bottom>
      <diagonal/>
    </border>
    <border>
      <left style="thin">
        <color indexed="12"/>
      </left>
      <right style="dotted">
        <color indexed="12"/>
      </right>
      <top style="thin">
        <color indexed="12"/>
      </top>
      <bottom style="thin">
        <color indexed="12"/>
      </bottom>
      <diagonal/>
    </border>
    <border>
      <left/>
      <right style="thin">
        <color indexed="12"/>
      </right>
      <top style="dotted">
        <color indexed="12"/>
      </top>
      <bottom style="dotted">
        <color indexed="12"/>
      </bottom>
      <diagonal/>
    </border>
    <border>
      <left style="hair">
        <color indexed="12"/>
      </left>
      <right style="thin">
        <color indexed="12"/>
      </right>
      <top style="dotted">
        <color indexed="12"/>
      </top>
      <bottom style="dotted">
        <color indexed="12"/>
      </bottom>
      <diagonal/>
    </border>
    <border>
      <left style="dotted">
        <color indexed="12"/>
      </left>
      <right/>
      <top/>
      <bottom/>
      <diagonal/>
    </border>
    <border>
      <left style="dotted">
        <color indexed="12"/>
      </left>
      <right style="thin">
        <color indexed="12"/>
      </right>
      <top/>
      <bottom/>
      <diagonal/>
    </border>
    <border>
      <left style="dotted">
        <color indexed="12"/>
      </left>
      <right/>
      <top style="dotted">
        <color indexed="12"/>
      </top>
      <bottom style="dotted">
        <color indexed="12"/>
      </bottom>
      <diagonal/>
    </border>
    <border>
      <left style="dotted">
        <color indexed="12"/>
      </left>
      <right/>
      <top style="thin">
        <color indexed="12"/>
      </top>
      <bottom/>
      <diagonal/>
    </border>
    <border>
      <left/>
      <right style="thin">
        <color indexed="12"/>
      </right>
      <top style="thin">
        <color indexed="12"/>
      </top>
      <bottom/>
      <diagonal/>
    </border>
    <border>
      <left/>
      <right style="thin">
        <color indexed="12"/>
      </right>
      <top style="dotted">
        <color indexed="12"/>
      </top>
      <bottom/>
      <diagonal/>
    </border>
    <border>
      <left style="dotted">
        <color indexed="12"/>
      </left>
      <right/>
      <top style="dotted">
        <color indexed="12"/>
      </top>
      <bottom style="thin">
        <color indexed="12"/>
      </bottom>
      <diagonal/>
    </border>
    <border>
      <left/>
      <right style="thin">
        <color indexed="12"/>
      </right>
      <top style="dotted">
        <color indexed="12"/>
      </top>
      <bottom style="thin">
        <color indexed="12"/>
      </bottom>
      <diagonal/>
    </border>
    <border>
      <left style="dotted">
        <color indexed="12"/>
      </left>
      <right/>
      <top/>
      <bottom style="thin">
        <color indexed="12"/>
      </bottom>
      <diagonal/>
    </border>
    <border>
      <left/>
      <right style="thin">
        <color indexed="12"/>
      </right>
      <top/>
      <bottom style="thin">
        <color indexed="12"/>
      </bottom>
      <diagonal/>
    </border>
    <border>
      <left/>
      <right/>
      <top style="thin">
        <color indexed="12"/>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dotted">
        <color indexed="12"/>
      </left>
      <right style="thin">
        <color indexed="12"/>
      </right>
      <top style="thin">
        <color indexed="12"/>
      </top>
      <bottom/>
      <diagonal/>
    </border>
    <border>
      <left style="thin">
        <color indexed="12"/>
      </left>
      <right style="dotted">
        <color indexed="12"/>
      </right>
      <top style="thin">
        <color indexed="12"/>
      </top>
      <bottom style="dotted">
        <color indexed="12"/>
      </bottom>
      <diagonal/>
    </border>
    <border>
      <left style="thin">
        <color indexed="12"/>
      </left>
      <right/>
      <top/>
      <bottom/>
      <diagonal/>
    </border>
    <border>
      <left style="thin">
        <color indexed="12"/>
      </left>
      <right style="dotted">
        <color indexed="12"/>
      </right>
      <top style="dotted">
        <color indexed="12"/>
      </top>
      <bottom style="dotted">
        <color indexed="12"/>
      </bottom>
      <diagonal/>
    </border>
    <border>
      <left style="thin">
        <color indexed="12"/>
      </left>
      <right/>
      <top/>
      <bottom style="thin">
        <color indexed="12"/>
      </bottom>
      <diagonal/>
    </border>
    <border>
      <left style="dotted">
        <color indexed="12"/>
      </left>
      <right style="thin">
        <color indexed="12"/>
      </right>
      <top/>
      <bottom style="thin">
        <color indexed="12"/>
      </bottom>
      <diagonal/>
    </border>
    <border>
      <left style="thin">
        <color indexed="12"/>
      </left>
      <right style="dotted">
        <color indexed="12"/>
      </right>
      <top style="dotted">
        <color indexed="12"/>
      </top>
      <bottom style="thin">
        <color indexed="12"/>
      </bottom>
      <diagonal/>
    </border>
    <border>
      <left/>
      <right/>
      <top/>
      <bottom style="thin">
        <color indexed="12"/>
      </bottom>
      <diagonal/>
    </border>
    <border>
      <left style="dotted">
        <color indexed="12"/>
      </left>
      <right/>
      <top style="thin">
        <color indexed="12"/>
      </top>
      <bottom style="thin">
        <color indexed="12"/>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366">
    <xf numFmtId="0" fontId="0" fillId="0" borderId="0" xfId="0">
      <alignment vertical="center"/>
    </xf>
    <xf numFmtId="0" fontId="2" fillId="0" borderId="0" xfId="0" applyFont="1">
      <alignment vertical="center"/>
    </xf>
    <xf numFmtId="0" fontId="5" fillId="0" borderId="1" xfId="0" applyFont="1" applyFill="1" applyBorder="1" applyAlignment="1">
      <alignment horizontal="left" vertical="center"/>
    </xf>
    <xf numFmtId="0" fontId="0" fillId="0" borderId="0" xfId="0" applyFill="1">
      <alignment vertical="center"/>
    </xf>
    <xf numFmtId="0" fontId="0" fillId="0" borderId="9" xfId="0" applyBorder="1" applyAlignment="1">
      <alignment horizontal="right" vertical="center"/>
    </xf>
    <xf numFmtId="0" fontId="0" fillId="0" borderId="10" xfId="0" applyBorder="1">
      <alignment vertical="center"/>
    </xf>
    <xf numFmtId="0" fontId="0" fillId="0" borderId="12" xfId="0" applyBorder="1">
      <alignment vertical="center"/>
    </xf>
    <xf numFmtId="0" fontId="0" fillId="2" borderId="13" xfId="0" applyFill="1" applyBorder="1" applyAlignment="1">
      <alignment vertical="center"/>
    </xf>
    <xf numFmtId="0" fontId="0" fillId="2" borderId="0" xfId="0" applyFill="1" applyBorder="1" applyAlignment="1">
      <alignment horizontal="center" vertical="center"/>
    </xf>
    <xf numFmtId="0" fontId="0" fillId="2" borderId="14" xfId="0" applyFill="1" applyBorder="1" applyAlignment="1">
      <alignment horizontal="center" vertical="center"/>
    </xf>
    <xf numFmtId="0" fontId="0" fillId="0" borderId="20" xfId="0" quotePrefix="1" applyNumberFormat="1" applyFill="1" applyBorder="1">
      <alignment vertical="center"/>
    </xf>
    <xf numFmtId="0" fontId="0" fillId="0" borderId="7" xfId="0" applyFill="1" applyBorder="1" applyAlignment="1">
      <alignment horizontal="center" vertical="center"/>
    </xf>
    <xf numFmtId="0" fontId="0" fillId="0" borderId="25" xfId="0" quotePrefix="1" applyNumberFormat="1" applyFill="1" applyBorder="1">
      <alignment vertical="center"/>
    </xf>
    <xf numFmtId="0" fontId="0" fillId="0" borderId="26" xfId="0" applyFill="1" applyBorder="1" applyAlignment="1">
      <alignment horizontal="center" vertical="center"/>
    </xf>
    <xf numFmtId="0" fontId="0" fillId="4" borderId="25" xfId="0" quotePrefix="1" applyNumberFormat="1" applyFill="1" applyBorder="1">
      <alignment vertical="center"/>
    </xf>
    <xf numFmtId="0" fontId="0" fillId="4" borderId="26" xfId="0" applyFill="1" applyBorder="1" applyAlignment="1">
      <alignment horizontal="center" vertical="center"/>
    </xf>
    <xf numFmtId="0" fontId="6" fillId="4" borderId="26" xfId="0" applyFont="1" applyFill="1" applyBorder="1" applyAlignment="1">
      <alignment horizontal="center" vertical="center"/>
    </xf>
    <xf numFmtId="0" fontId="0" fillId="3" borderId="30" xfId="0" applyFill="1" applyBorder="1" applyAlignment="1">
      <alignment horizontal="center" vertical="center" wrapText="1"/>
    </xf>
    <xf numFmtId="0" fontId="0" fillId="0" borderId="27" xfId="0" applyFill="1" applyBorder="1">
      <alignment vertical="center"/>
    </xf>
    <xf numFmtId="0" fontId="0" fillId="0" borderId="31" xfId="0" applyFill="1" applyBorder="1">
      <alignment vertical="center"/>
    </xf>
    <xf numFmtId="0" fontId="5" fillId="0" borderId="32" xfId="0" applyFont="1" applyFill="1" applyBorder="1" applyAlignment="1">
      <alignment horizontal="center" vertical="center"/>
    </xf>
    <xf numFmtId="0" fontId="0" fillId="0" borderId="32" xfId="0" applyFill="1" applyBorder="1" applyAlignment="1">
      <alignment horizontal="center" vertical="center"/>
    </xf>
    <xf numFmtId="0" fontId="0" fillId="5" borderId="20" xfId="0" quotePrefix="1" applyNumberFormat="1" applyFill="1" applyBorder="1">
      <alignment vertical="center"/>
    </xf>
    <xf numFmtId="0" fontId="0" fillId="5" borderId="7" xfId="0" applyFill="1" applyBorder="1" applyAlignment="1">
      <alignment horizontal="center" vertical="center"/>
    </xf>
    <xf numFmtId="0" fontId="0" fillId="5" borderId="26" xfId="0" applyFill="1" applyBorder="1" applyAlignment="1">
      <alignment horizontal="center" vertical="center"/>
    </xf>
    <xf numFmtId="0" fontId="0" fillId="5" borderId="25" xfId="0" quotePrefix="1" applyNumberFormat="1" applyFill="1" applyBorder="1">
      <alignment vertical="center"/>
    </xf>
    <xf numFmtId="0" fontId="0" fillId="6" borderId="26" xfId="0" applyFill="1" applyBorder="1" applyAlignment="1">
      <alignment horizontal="center" vertical="center"/>
    </xf>
    <xf numFmtId="0" fontId="0" fillId="5" borderId="10" xfId="0" applyFill="1" applyBorder="1" applyAlignment="1">
      <alignment horizontal="center" vertical="center"/>
    </xf>
    <xf numFmtId="0" fontId="0" fillId="6" borderId="38" xfId="0" applyFill="1" applyBorder="1" applyAlignment="1">
      <alignment horizontal="center" vertical="center"/>
    </xf>
    <xf numFmtId="0" fontId="0" fillId="6" borderId="32" xfId="0" applyFill="1" applyBorder="1" applyAlignment="1">
      <alignment horizontal="center" vertical="center"/>
    </xf>
    <xf numFmtId="0" fontId="0" fillId="5" borderId="32" xfId="0" applyFill="1" applyBorder="1" applyAlignment="1">
      <alignment horizontal="center" vertical="center"/>
    </xf>
    <xf numFmtId="0" fontId="0" fillId="0" borderId="40" xfId="0" applyFill="1" applyBorder="1" applyAlignment="1">
      <alignment horizontal="center" vertical="center"/>
    </xf>
    <xf numFmtId="0" fontId="0" fillId="7" borderId="18" xfId="0" applyFill="1" applyBorder="1">
      <alignment vertical="center"/>
    </xf>
    <xf numFmtId="0" fontId="0" fillId="7" borderId="44" xfId="0" applyFill="1" applyBorder="1" applyAlignment="1">
      <alignment horizontal="center" vertical="center" wrapText="1"/>
    </xf>
    <xf numFmtId="0" fontId="0" fillId="7" borderId="35" xfId="0" applyFill="1" applyBorder="1" applyAlignment="1">
      <alignment horizontal="center" vertical="center"/>
    </xf>
    <xf numFmtId="0" fontId="0" fillId="5" borderId="31" xfId="0" applyFill="1" applyBorder="1">
      <alignment vertical="center"/>
    </xf>
    <xf numFmtId="0" fontId="0" fillId="8" borderId="26" xfId="0" applyFill="1" applyBorder="1" applyAlignment="1">
      <alignment horizontal="center" vertical="center"/>
    </xf>
    <xf numFmtId="0" fontId="0" fillId="9" borderId="0" xfId="0" applyFill="1">
      <alignment vertical="center"/>
    </xf>
    <xf numFmtId="0" fontId="0" fillId="5" borderId="46" xfId="0" quotePrefix="1" applyNumberFormat="1" applyFill="1" applyBorder="1">
      <alignment vertical="center"/>
    </xf>
    <xf numFmtId="0" fontId="0" fillId="5" borderId="38" xfId="0" applyFill="1" applyBorder="1" applyAlignment="1">
      <alignment horizontal="center" vertical="center"/>
    </xf>
    <xf numFmtId="0" fontId="0" fillId="5" borderId="21" xfId="0" applyFill="1" applyBorder="1" applyAlignment="1">
      <alignment horizontal="center" vertical="center"/>
    </xf>
    <xf numFmtId="0" fontId="0" fillId="9" borderId="25" xfId="0" quotePrefix="1" applyNumberFormat="1" applyFill="1" applyBorder="1" applyAlignment="1"/>
    <xf numFmtId="0" fontId="0" fillId="9" borderId="26" xfId="0" applyFill="1" applyBorder="1" applyAlignment="1">
      <alignment horizontal="center" vertical="center"/>
    </xf>
    <xf numFmtId="0" fontId="0" fillId="5" borderId="0" xfId="0" applyFill="1">
      <alignment vertical="center"/>
    </xf>
    <xf numFmtId="0" fontId="0" fillId="10" borderId="26" xfId="0" applyFill="1" applyBorder="1" applyAlignment="1">
      <alignment horizontal="center" vertical="center"/>
    </xf>
    <xf numFmtId="0" fontId="0" fillId="10" borderId="32" xfId="0" applyFill="1" applyBorder="1" applyAlignment="1">
      <alignment horizontal="center" vertical="center"/>
    </xf>
    <xf numFmtId="0" fontId="0" fillId="11" borderId="26" xfId="0" applyFill="1" applyBorder="1" applyAlignment="1">
      <alignment horizontal="center" vertical="center"/>
    </xf>
    <xf numFmtId="0" fontId="0" fillId="12" borderId="32" xfId="0" applyFill="1" applyBorder="1" applyAlignment="1">
      <alignment horizontal="center" vertical="center"/>
    </xf>
    <xf numFmtId="0" fontId="0" fillId="10" borderId="7" xfId="0" applyFill="1" applyBorder="1" applyAlignment="1">
      <alignment horizontal="center" vertical="center"/>
    </xf>
    <xf numFmtId="0" fontId="0" fillId="0" borderId="24" xfId="0" applyFill="1" applyBorder="1" applyAlignment="1">
      <alignment horizontal="center" vertical="center"/>
    </xf>
    <xf numFmtId="0" fontId="0" fillId="13" borderId="26" xfId="0" applyFill="1" applyBorder="1" applyAlignment="1">
      <alignment horizontal="center" vertical="center"/>
    </xf>
    <xf numFmtId="0" fontId="0" fillId="5" borderId="45" xfId="0" applyFill="1" applyBorder="1" applyAlignment="1">
      <alignment horizontal="center" vertical="center"/>
    </xf>
    <xf numFmtId="0" fontId="0" fillId="13" borderId="51" xfId="0" applyFill="1" applyBorder="1" applyAlignment="1">
      <alignment horizontal="center" vertical="center"/>
    </xf>
    <xf numFmtId="0" fontId="0" fillId="13" borderId="52" xfId="0" applyFill="1" applyBorder="1" applyAlignment="1">
      <alignment horizontal="center" vertical="center"/>
    </xf>
    <xf numFmtId="0" fontId="0" fillId="10" borderId="52" xfId="0" applyFill="1" applyBorder="1" applyAlignment="1">
      <alignment horizontal="center" vertical="center"/>
    </xf>
    <xf numFmtId="0" fontId="0" fillId="11" borderId="52" xfId="0" applyFill="1" applyBorder="1" applyAlignment="1">
      <alignment horizontal="center" vertical="center"/>
    </xf>
    <xf numFmtId="0" fontId="0" fillId="11" borderId="54" xfId="0" applyFill="1" applyBorder="1" applyAlignment="1">
      <alignment horizontal="center" vertical="center"/>
    </xf>
    <xf numFmtId="0" fontId="0" fillId="0" borderId="39" xfId="0" applyFill="1" applyBorder="1" applyAlignment="1">
      <alignment vertical="center" textRotation="255"/>
    </xf>
    <xf numFmtId="0" fontId="0" fillId="0" borderId="40" xfId="0" applyFill="1" applyBorder="1">
      <alignment vertical="center"/>
    </xf>
    <xf numFmtId="0" fontId="0" fillId="10" borderId="56" xfId="0" applyFill="1" applyBorder="1" applyAlignment="1">
      <alignment horizontal="center" vertical="center"/>
    </xf>
    <xf numFmtId="0" fontId="0" fillId="0" borderId="57" xfId="0" applyBorder="1">
      <alignment vertical="center"/>
    </xf>
    <xf numFmtId="0" fontId="0" fillId="7" borderId="44" xfId="0" applyFill="1" applyBorder="1" applyAlignment="1">
      <alignment horizontal="right" vertical="center"/>
    </xf>
    <xf numFmtId="176" fontId="1" fillId="7" borderId="35" xfId="1" applyNumberFormat="1" applyFont="1" applyFill="1" applyBorder="1">
      <alignment vertical="center"/>
    </xf>
    <xf numFmtId="0" fontId="0" fillId="0" borderId="0" xfId="0" applyAlignment="1">
      <alignment horizontal="right" vertical="center"/>
    </xf>
    <xf numFmtId="176" fontId="1" fillId="0" borderId="0" xfId="1" applyNumberFormat="1" applyFont="1">
      <alignment vertical="center"/>
    </xf>
    <xf numFmtId="0" fontId="0" fillId="0" borderId="61" xfId="0" quotePrefix="1" applyBorder="1">
      <alignment vertical="center"/>
    </xf>
    <xf numFmtId="0" fontId="0" fillId="0" borderId="20" xfId="0" quotePrefix="1" applyBorder="1" applyAlignment="1">
      <alignment horizontal="right" vertical="center"/>
    </xf>
    <xf numFmtId="176" fontId="1" fillId="0" borderId="7" xfId="1" applyNumberFormat="1" applyFont="1" applyBorder="1">
      <alignment vertical="center"/>
    </xf>
    <xf numFmtId="176" fontId="0" fillId="0" borderId="0" xfId="0" applyNumberFormat="1">
      <alignment vertical="center"/>
    </xf>
    <xf numFmtId="0" fontId="0" fillId="0" borderId="63" xfId="0" applyBorder="1">
      <alignment vertical="center"/>
    </xf>
    <xf numFmtId="177" fontId="0" fillId="0" borderId="25" xfId="0" applyNumberFormat="1" applyBorder="1">
      <alignment vertical="center"/>
    </xf>
    <xf numFmtId="176" fontId="1" fillId="0" borderId="26" xfId="1" applyNumberFormat="1" applyFont="1" applyBorder="1">
      <alignment vertical="center"/>
    </xf>
    <xf numFmtId="0" fontId="0" fillId="0" borderId="63" xfId="0" applyFill="1" applyBorder="1">
      <alignment vertical="center"/>
    </xf>
    <xf numFmtId="0" fontId="0" fillId="0" borderId="30" xfId="0" applyBorder="1">
      <alignment vertical="center"/>
    </xf>
    <xf numFmtId="177" fontId="0" fillId="0" borderId="31" xfId="0" applyNumberFormat="1" applyBorder="1">
      <alignment vertical="center"/>
    </xf>
    <xf numFmtId="176" fontId="1" fillId="0" borderId="32" xfId="1" applyNumberFormat="1" applyFont="1" applyBorder="1">
      <alignment vertical="center"/>
    </xf>
    <xf numFmtId="176" fontId="5" fillId="0" borderId="26" xfId="1" applyNumberFormat="1" applyFont="1" applyBorder="1" applyAlignment="1">
      <alignment horizontal="center" vertical="center"/>
    </xf>
    <xf numFmtId="0" fontId="0" fillId="0" borderId="66" xfId="0" applyBorder="1">
      <alignment vertical="center"/>
    </xf>
    <xf numFmtId="177" fontId="0" fillId="0" borderId="34" xfId="0" applyNumberFormat="1" applyBorder="1">
      <alignment vertical="center"/>
    </xf>
    <xf numFmtId="176" fontId="1" fillId="0" borderId="10" xfId="1" applyNumberFormat="1" applyFont="1" applyBorder="1">
      <alignment vertical="center"/>
    </xf>
    <xf numFmtId="0" fontId="0" fillId="0" borderId="59" xfId="0" applyBorder="1" applyAlignment="1">
      <alignment vertical="center" textRotation="255"/>
    </xf>
    <xf numFmtId="0" fontId="0" fillId="0" borderId="60" xfId="0" applyBorder="1">
      <alignment vertical="center"/>
    </xf>
    <xf numFmtId="0" fontId="0" fillId="0" borderId="61" xfId="0" applyBorder="1">
      <alignment vertical="center"/>
    </xf>
    <xf numFmtId="177" fontId="0" fillId="0" borderId="20" xfId="0" applyNumberFormat="1" applyBorder="1">
      <alignment vertical="center"/>
    </xf>
    <xf numFmtId="0" fontId="0" fillId="0" borderId="25" xfId="0" quotePrefix="1" applyBorder="1" applyAlignment="1">
      <alignment horizontal="right" vertical="center"/>
    </xf>
    <xf numFmtId="176" fontId="1" fillId="0" borderId="26" xfId="1" applyNumberFormat="1" applyFont="1" applyBorder="1" applyAlignment="1">
      <alignment horizontal="center" vertical="center"/>
    </xf>
    <xf numFmtId="176" fontId="1" fillId="0" borderId="32" xfId="1" applyNumberFormat="1" applyFont="1" applyBorder="1" applyAlignment="1">
      <alignment horizontal="center" vertical="center"/>
    </xf>
    <xf numFmtId="176" fontId="5" fillId="0" borderId="32" xfId="1" applyNumberFormat="1" applyFont="1" applyBorder="1" applyAlignment="1">
      <alignment horizontal="center" vertical="center"/>
    </xf>
    <xf numFmtId="0" fontId="0" fillId="0" borderId="22" xfId="0" applyBorder="1">
      <alignment vertical="center"/>
    </xf>
    <xf numFmtId="0" fontId="0" fillId="0" borderId="31" xfId="0" quotePrefix="1" applyBorder="1" applyAlignment="1">
      <alignment horizontal="right" vertical="center"/>
    </xf>
    <xf numFmtId="176" fontId="6" fillId="0" borderId="26" xfId="1" applyNumberFormat="1" applyFont="1" applyBorder="1" applyAlignment="1">
      <alignment horizontal="center" vertical="center"/>
    </xf>
    <xf numFmtId="0" fontId="0" fillId="0" borderId="39" xfId="0" applyBorder="1">
      <alignment vertical="center"/>
    </xf>
    <xf numFmtId="0" fontId="0" fillId="0" borderId="34" xfId="0" quotePrefix="1" applyBorder="1" applyAlignment="1">
      <alignment horizontal="right" vertical="center"/>
    </xf>
    <xf numFmtId="176" fontId="1" fillId="0" borderId="10" xfId="1" applyNumberFormat="1" applyFont="1" applyBorder="1" applyAlignment="1">
      <alignment horizontal="center" vertical="center"/>
    </xf>
    <xf numFmtId="176" fontId="5" fillId="0" borderId="10" xfId="1" applyNumberFormat="1" applyFont="1" applyBorder="1" applyAlignment="1">
      <alignment horizontal="center" vertical="center"/>
    </xf>
    <xf numFmtId="0" fontId="0" fillId="0" borderId="20" xfId="0" applyBorder="1" applyAlignment="1">
      <alignment horizontal="right" vertical="center"/>
    </xf>
    <xf numFmtId="0" fontId="0" fillId="0" borderId="25" xfId="0" applyBorder="1" applyAlignment="1">
      <alignment horizontal="right" vertical="center"/>
    </xf>
    <xf numFmtId="0" fontId="0" fillId="0" borderId="34" xfId="0"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176" fontId="1" fillId="0" borderId="0" xfId="1" applyNumberFormat="1" applyFont="1" applyBorder="1">
      <alignment vertical="center"/>
    </xf>
    <xf numFmtId="176" fontId="5" fillId="0" borderId="0" xfId="1" applyNumberFormat="1" applyFont="1" applyBorder="1" applyAlignment="1">
      <alignment horizontal="center" vertical="center"/>
    </xf>
    <xf numFmtId="178" fontId="0" fillId="0" borderId="0" xfId="0" applyNumberFormat="1">
      <alignment vertical="center"/>
    </xf>
    <xf numFmtId="0" fontId="11" fillId="0" borderId="0" xfId="0" applyFont="1" applyAlignment="1">
      <alignment horizontal="left" vertical="center"/>
    </xf>
    <xf numFmtId="0" fontId="11" fillId="0" borderId="0" xfId="0" applyFont="1" applyFill="1" applyBorder="1" applyAlignment="1">
      <alignment horizontal="left" vertical="center"/>
    </xf>
    <xf numFmtId="0" fontId="0" fillId="0" borderId="27" xfId="0" applyFill="1" applyBorder="1" applyAlignment="1">
      <alignment horizontal="center" vertical="center"/>
    </xf>
    <xf numFmtId="0" fontId="0" fillId="6" borderId="36" xfId="0" applyFill="1" applyBorder="1" applyAlignment="1">
      <alignment horizontal="center" vertical="center"/>
    </xf>
    <xf numFmtId="0" fontId="0" fillId="14" borderId="26" xfId="0" applyFill="1" applyBorder="1" applyAlignment="1">
      <alignment horizontal="center" vertical="center"/>
    </xf>
    <xf numFmtId="0" fontId="0" fillId="14" borderId="31" xfId="0" quotePrefix="1" applyNumberFormat="1" applyFill="1" applyBorder="1">
      <alignment vertical="center"/>
    </xf>
    <xf numFmtId="0" fontId="0" fillId="14" borderId="32" xfId="0" applyFill="1" applyBorder="1" applyAlignment="1">
      <alignment horizontal="center" vertical="center"/>
    </xf>
    <xf numFmtId="0" fontId="0" fillId="8" borderId="32" xfId="0" applyFill="1" applyBorder="1" applyAlignment="1">
      <alignment horizontal="center" vertical="center"/>
    </xf>
    <xf numFmtId="0" fontId="0" fillId="15" borderId="26" xfId="0" applyFill="1" applyBorder="1" applyAlignment="1">
      <alignment horizontal="center" vertical="center"/>
    </xf>
    <xf numFmtId="0" fontId="0" fillId="15" borderId="32" xfId="0" applyFill="1" applyBorder="1" applyAlignment="1">
      <alignment horizontal="center" vertical="center"/>
    </xf>
    <xf numFmtId="0" fontId="0" fillId="16" borderId="26" xfId="0" applyFill="1" applyBorder="1" applyAlignment="1">
      <alignment horizontal="center" vertical="center"/>
    </xf>
    <xf numFmtId="0" fontId="0" fillId="17" borderId="3" xfId="0" applyFill="1" applyBorder="1" applyAlignment="1">
      <alignment horizontal="right" vertical="center"/>
    </xf>
    <xf numFmtId="0" fontId="0" fillId="17" borderId="4" xfId="0" applyFill="1" applyBorder="1" applyAlignment="1">
      <alignment horizontal="center" vertical="center"/>
    </xf>
    <xf numFmtId="0" fontId="0" fillId="17" borderId="7" xfId="0" applyFill="1" applyBorder="1" applyAlignment="1">
      <alignment horizontal="center" vertical="center"/>
    </xf>
    <xf numFmtId="0" fontId="0" fillId="17" borderId="6" xfId="0" applyFill="1" applyBorder="1" applyAlignment="1">
      <alignment horizontal="center" vertical="center"/>
    </xf>
    <xf numFmtId="0" fontId="0" fillId="17" borderId="4" xfId="0" applyFill="1" applyBorder="1" applyAlignment="1">
      <alignment horizontal="center" vertical="center"/>
    </xf>
    <xf numFmtId="0" fontId="0" fillId="0" borderId="65" xfId="0" quotePrefix="1" applyBorder="1" applyAlignment="1">
      <alignment horizontal="right" vertical="center"/>
    </xf>
    <xf numFmtId="176" fontId="1" fillId="0" borderId="43" xfId="1" applyNumberFormat="1" applyFont="1" applyBorder="1" applyAlignment="1">
      <alignment horizontal="center" vertical="center"/>
    </xf>
    <xf numFmtId="176" fontId="5" fillId="0" borderId="43" xfId="1" applyNumberFormat="1" applyFont="1" applyBorder="1" applyAlignment="1">
      <alignment horizontal="center" vertical="center"/>
    </xf>
    <xf numFmtId="176" fontId="1" fillId="0" borderId="38" xfId="1" applyNumberFormat="1" applyFont="1" applyBorder="1">
      <alignment vertical="center"/>
    </xf>
    <xf numFmtId="0" fontId="0" fillId="9" borderId="24" xfId="0" quotePrefix="1" applyNumberFormat="1" applyFill="1" applyBorder="1">
      <alignment vertical="center"/>
    </xf>
    <xf numFmtId="0" fontId="0" fillId="9" borderId="25" xfId="0" quotePrefix="1" applyNumberFormat="1" applyFill="1" applyBorder="1">
      <alignment vertical="center"/>
    </xf>
    <xf numFmtId="0" fontId="0" fillId="9" borderId="27" xfId="0" quotePrefix="1" applyNumberFormat="1" applyFill="1" applyBorder="1" applyAlignment="1">
      <alignment vertical="center"/>
    </xf>
    <xf numFmtId="0" fontId="0" fillId="9" borderId="31" xfId="0" quotePrefix="1" applyNumberFormat="1" applyFill="1" applyBorder="1">
      <alignment vertical="center"/>
    </xf>
    <xf numFmtId="0" fontId="0" fillId="9" borderId="37" xfId="0" quotePrefix="1" applyNumberFormat="1" applyFill="1" applyBorder="1">
      <alignment vertical="center"/>
    </xf>
    <xf numFmtId="0" fontId="0" fillId="9" borderId="19" xfId="0" applyFill="1" applyBorder="1">
      <alignment vertical="center"/>
    </xf>
    <xf numFmtId="0" fontId="0" fillId="9" borderId="20" xfId="0" applyFill="1" applyBorder="1">
      <alignment vertical="center"/>
    </xf>
    <xf numFmtId="0" fontId="0" fillId="9" borderId="24" xfId="0" applyFill="1" applyBorder="1">
      <alignment vertical="center"/>
    </xf>
    <xf numFmtId="0" fontId="0" fillId="9" borderId="25" xfId="0" applyFill="1" applyBorder="1">
      <alignment vertical="center"/>
    </xf>
    <xf numFmtId="0" fontId="0" fillId="9" borderId="33" xfId="0" applyFill="1" applyBorder="1">
      <alignment vertical="center"/>
    </xf>
    <xf numFmtId="0" fontId="0" fillId="9" borderId="34" xfId="0" applyFill="1" applyBorder="1">
      <alignment vertical="center"/>
    </xf>
    <xf numFmtId="0" fontId="0" fillId="9" borderId="35" xfId="0" applyFill="1" applyBorder="1" applyAlignment="1">
      <alignment horizontal="left" vertical="center"/>
    </xf>
    <xf numFmtId="0" fontId="0" fillId="9" borderId="68" xfId="0" quotePrefix="1" applyNumberFormat="1" applyFill="1" applyBorder="1" applyAlignment="1"/>
    <xf numFmtId="0" fontId="0" fillId="9" borderId="31" xfId="0" applyFill="1" applyBorder="1">
      <alignment vertical="center"/>
    </xf>
    <xf numFmtId="0" fontId="0" fillId="9" borderId="45" xfId="0" quotePrefix="1" applyNumberFormat="1" applyFill="1" applyBorder="1" applyAlignment="1"/>
    <xf numFmtId="0" fontId="0" fillId="9" borderId="0" xfId="0" quotePrefix="1" applyNumberFormat="1" applyFill="1" applyBorder="1" applyAlignment="1"/>
    <xf numFmtId="0" fontId="0" fillId="9" borderId="37" xfId="0" quotePrefix="1" applyNumberFormat="1" applyFill="1" applyBorder="1" applyAlignment="1"/>
    <xf numFmtId="0" fontId="0" fillId="9" borderId="31" xfId="0" quotePrefix="1" applyNumberFormat="1" applyFill="1" applyBorder="1" applyAlignment="1"/>
    <xf numFmtId="0" fontId="0" fillId="9" borderId="48" xfId="0" quotePrefix="1" applyNumberFormat="1" applyFill="1" applyBorder="1" applyAlignment="1"/>
    <xf numFmtId="0" fontId="0" fillId="9" borderId="31" xfId="0" applyFill="1" applyBorder="1" applyAlignment="1">
      <alignment horizontal="left" vertical="center"/>
    </xf>
    <xf numFmtId="0" fontId="0" fillId="9" borderId="31" xfId="0" quotePrefix="1" applyNumberFormat="1" applyFill="1" applyBorder="1" applyAlignment="1">
      <alignment wrapText="1"/>
    </xf>
    <xf numFmtId="0" fontId="7" fillId="9" borderId="48" xfId="0" applyFont="1" applyFill="1" applyBorder="1">
      <alignment vertical="center"/>
    </xf>
    <xf numFmtId="0" fontId="0" fillId="9" borderId="49" xfId="0" quotePrefix="1" applyNumberFormat="1" applyFill="1" applyBorder="1" applyAlignment="1"/>
    <xf numFmtId="0" fontId="0" fillId="9" borderId="25" xfId="0" applyFill="1" applyBorder="1" applyAlignment="1">
      <alignment horizontal="left" vertical="center"/>
    </xf>
    <xf numFmtId="0" fontId="0" fillId="9" borderId="49" xfId="0" quotePrefix="1" applyNumberFormat="1" applyFill="1" applyBorder="1" applyAlignment="1">
      <alignment vertical="center"/>
    </xf>
    <xf numFmtId="0" fontId="0" fillId="9" borderId="48" xfId="0" quotePrefix="1" applyNumberFormat="1" applyFill="1" applyBorder="1">
      <alignment vertical="center"/>
    </xf>
    <xf numFmtId="0" fontId="0" fillId="9" borderId="24" xfId="0" quotePrefix="1" applyNumberFormat="1" applyFill="1" applyBorder="1" applyAlignment="1"/>
    <xf numFmtId="0" fontId="0" fillId="9" borderId="49" xfId="0" quotePrefix="1" applyNumberFormat="1" applyFill="1" applyBorder="1">
      <alignment vertical="center"/>
    </xf>
    <xf numFmtId="0" fontId="0" fillId="9" borderId="27" xfId="0" applyFill="1" applyBorder="1">
      <alignment vertical="center"/>
    </xf>
    <xf numFmtId="0" fontId="0" fillId="9" borderId="41" xfId="0" applyFill="1" applyBorder="1" applyAlignment="1">
      <alignment vertical="center"/>
    </xf>
    <xf numFmtId="0" fontId="0" fillId="9" borderId="0" xfId="0" quotePrefix="1" applyNumberFormat="1" applyFill="1" applyBorder="1">
      <alignment vertical="center"/>
    </xf>
    <xf numFmtId="0" fontId="0" fillId="9" borderId="47" xfId="0" quotePrefix="1" applyNumberFormat="1" applyFill="1" applyBorder="1">
      <alignment vertical="center"/>
    </xf>
    <xf numFmtId="0" fontId="0" fillId="9" borderId="50" xfId="0" quotePrefix="1" applyNumberFormat="1" applyFill="1" applyBorder="1">
      <alignment vertical="center"/>
    </xf>
    <xf numFmtId="0" fontId="0" fillId="9" borderId="42" xfId="0" quotePrefix="1" applyNumberFormat="1" applyFill="1" applyBorder="1">
      <alignment vertical="center"/>
    </xf>
    <xf numFmtId="0" fontId="0" fillId="9" borderId="53" xfId="0" quotePrefix="1" applyNumberFormat="1" applyFill="1" applyBorder="1">
      <alignment vertical="center"/>
    </xf>
    <xf numFmtId="0" fontId="0" fillId="9" borderId="55" xfId="0" quotePrefix="1" applyNumberFormat="1" applyFill="1" applyBorder="1">
      <alignment vertical="center"/>
    </xf>
    <xf numFmtId="0" fontId="0" fillId="0" borderId="42" xfId="0" quotePrefix="1" applyNumberFormat="1" applyFill="1" applyBorder="1" applyAlignment="1"/>
    <xf numFmtId="0" fontId="0" fillId="5" borderId="60" xfId="0" applyFill="1" applyBorder="1">
      <alignment vertical="center"/>
    </xf>
    <xf numFmtId="0" fontId="0" fillId="0" borderId="24" xfId="0" applyBorder="1" applyAlignment="1">
      <alignment horizontal="center" vertical="center"/>
    </xf>
    <xf numFmtId="0" fontId="0" fillId="0" borderId="37" xfId="0" quotePrefix="1" applyNumberFormat="1" applyFill="1" applyBorder="1" applyAlignment="1"/>
    <xf numFmtId="0" fontId="0" fillId="10" borderId="25" xfId="0" quotePrefix="1" applyNumberFormat="1" applyFill="1" applyBorder="1" applyAlignment="1"/>
    <xf numFmtId="0" fontId="0" fillId="0" borderId="10" xfId="0" applyFill="1" applyBorder="1" applyAlignment="1">
      <alignment horizontal="center" vertical="center"/>
    </xf>
    <xf numFmtId="0" fontId="0" fillId="0" borderId="38" xfId="0" applyFill="1" applyBorder="1" applyAlignment="1">
      <alignment horizontal="center" vertical="center"/>
    </xf>
    <xf numFmtId="0" fontId="6" fillId="0" borderId="38" xfId="0" applyFont="1" applyFill="1" applyBorder="1" applyAlignment="1">
      <alignment horizontal="center" vertical="center"/>
    </xf>
    <xf numFmtId="0" fontId="0" fillId="0" borderId="36" xfId="0" applyFill="1" applyBorder="1" applyAlignment="1">
      <alignment horizontal="center" vertical="center"/>
    </xf>
    <xf numFmtId="0" fontId="0" fillId="0" borderId="16" xfId="0" applyFill="1" applyBorder="1" applyAlignment="1">
      <alignment horizontal="center" vertical="center"/>
    </xf>
    <xf numFmtId="0" fontId="0" fillId="0" borderId="43" xfId="0" applyFill="1" applyBorder="1" applyAlignment="1">
      <alignment horizontal="center" vertical="center"/>
    </xf>
    <xf numFmtId="0" fontId="0" fillId="0" borderId="63" xfId="0" applyFill="1" applyBorder="1" applyAlignment="1">
      <alignment horizontal="center" vertical="center" wrapText="1"/>
    </xf>
    <xf numFmtId="0" fontId="0" fillId="0" borderId="23" xfId="0" applyFill="1" applyBorder="1" applyAlignment="1">
      <alignment horizontal="center" vertical="center"/>
    </xf>
    <xf numFmtId="0" fontId="0" fillId="0" borderId="27" xfId="0" applyFill="1" applyBorder="1" applyAlignment="1">
      <alignment horizontal="center" vertical="center"/>
    </xf>
    <xf numFmtId="0" fontId="0" fillId="9" borderId="29" xfId="0" quotePrefix="1" applyNumberFormat="1" applyFill="1" applyBorder="1" applyAlignment="1">
      <alignment vertical="center"/>
    </xf>
    <xf numFmtId="0" fontId="0" fillId="10" borderId="21" xfId="0" applyFill="1" applyBorder="1" applyAlignment="1">
      <alignment horizontal="center" vertical="center"/>
    </xf>
    <xf numFmtId="0" fontId="0" fillId="0" borderId="27" xfId="0" applyFill="1" applyBorder="1" applyAlignment="1">
      <alignment horizontal="left" vertical="center"/>
    </xf>
    <xf numFmtId="0" fontId="0" fillId="0" borderId="24" xfId="0" applyFill="1" applyBorder="1" applyAlignment="1">
      <alignment vertical="center"/>
    </xf>
    <xf numFmtId="0" fontId="0" fillId="12" borderId="21" xfId="0" applyFill="1" applyBorder="1" applyAlignment="1">
      <alignment horizontal="center" vertical="center"/>
    </xf>
    <xf numFmtId="0" fontId="0" fillId="10" borderId="41" xfId="0" quotePrefix="1" applyNumberFormat="1" applyFill="1" applyBorder="1" applyAlignment="1">
      <alignment horizontal="left" vertical="center"/>
    </xf>
    <xf numFmtId="0" fontId="0" fillId="13" borderId="54" xfId="0" applyFill="1" applyBorder="1" applyAlignment="1">
      <alignment horizontal="center" vertical="center"/>
    </xf>
    <xf numFmtId="0" fontId="0" fillId="18" borderId="19" xfId="0" quotePrefix="1" applyNumberFormat="1" applyFill="1" applyBorder="1">
      <alignment vertical="center"/>
    </xf>
    <xf numFmtId="0" fontId="0" fillId="18" borderId="20" xfId="0" quotePrefix="1" applyNumberFormat="1" applyFill="1" applyBorder="1">
      <alignment vertical="center"/>
    </xf>
    <xf numFmtId="0" fontId="0" fillId="0" borderId="24" xfId="0" quotePrefix="1" applyNumberFormat="1" applyFill="1" applyBorder="1">
      <alignment vertical="center"/>
    </xf>
    <xf numFmtId="0" fontId="0" fillId="0" borderId="27" xfId="0" quotePrefix="1" applyNumberFormat="1" applyFill="1" applyBorder="1" applyAlignment="1">
      <alignment horizontal="left" vertical="center"/>
    </xf>
    <xf numFmtId="0" fontId="0" fillId="0" borderId="31" xfId="0" quotePrefix="1" applyNumberFormat="1" applyFill="1" applyBorder="1">
      <alignment vertical="center"/>
    </xf>
    <xf numFmtId="0" fontId="0" fillId="0" borderId="29" xfId="0" quotePrefix="1" applyNumberFormat="1" applyFill="1" applyBorder="1" applyAlignment="1">
      <alignment horizontal="left" vertical="center"/>
    </xf>
    <xf numFmtId="0" fontId="0" fillId="0" borderId="25" xfId="0" quotePrefix="1" applyNumberFormat="1" applyFill="1" applyBorder="1" applyAlignment="1"/>
    <xf numFmtId="0" fontId="0" fillId="0" borderId="31" xfId="0" quotePrefix="1" applyNumberFormat="1" applyFill="1" applyBorder="1" applyAlignment="1"/>
    <xf numFmtId="0" fontId="8" fillId="0" borderId="23" xfId="0" quotePrefix="1" applyNumberFormat="1" applyFont="1" applyFill="1" applyBorder="1" applyAlignment="1">
      <alignment horizontal="left" vertical="center"/>
    </xf>
    <xf numFmtId="0" fontId="0" fillId="0" borderId="48" xfId="0" quotePrefix="1" applyNumberFormat="1" applyFill="1" applyBorder="1" applyAlignment="1"/>
    <xf numFmtId="0" fontId="0" fillId="19" borderId="31" xfId="0" quotePrefix="1" applyNumberFormat="1" applyFill="1" applyBorder="1">
      <alignment vertical="center"/>
    </xf>
    <xf numFmtId="0" fontId="0" fillId="19" borderId="25" xfId="0" quotePrefix="1" applyNumberFormat="1" applyFill="1" applyBorder="1">
      <alignment vertical="center"/>
    </xf>
    <xf numFmtId="0" fontId="0" fillId="19" borderId="37" xfId="0" quotePrefix="1" applyNumberFormat="1" applyFill="1" applyBorder="1" applyAlignment="1"/>
    <xf numFmtId="0" fontId="0" fillId="19" borderId="25" xfId="0" quotePrefix="1" applyNumberFormat="1" applyFill="1" applyBorder="1" applyAlignment="1"/>
    <xf numFmtId="0" fontId="0" fillId="19" borderId="31" xfId="0" quotePrefix="1" applyNumberFormat="1" applyFill="1" applyBorder="1" applyAlignment="1"/>
    <xf numFmtId="0" fontId="0" fillId="20" borderId="37" xfId="0" quotePrefix="1" applyNumberFormat="1" applyFill="1" applyBorder="1">
      <alignment vertical="center"/>
    </xf>
    <xf numFmtId="0" fontId="6" fillId="0" borderId="26" xfId="0" applyFont="1" applyFill="1" applyBorder="1" applyAlignment="1">
      <alignment horizontal="center" vertical="center"/>
    </xf>
    <xf numFmtId="0" fontId="0" fillId="21" borderId="24" xfId="0" applyFill="1" applyBorder="1">
      <alignment vertical="center"/>
    </xf>
    <xf numFmtId="0" fontId="0" fillId="21" borderId="25" xfId="0" applyFill="1" applyBorder="1">
      <alignment vertical="center"/>
    </xf>
    <xf numFmtId="0" fontId="0" fillId="22" borderId="0" xfId="0" quotePrefix="1" applyNumberFormat="1" applyFill="1" applyBorder="1">
      <alignment vertical="center"/>
    </xf>
    <xf numFmtId="0" fontId="0" fillId="22" borderId="25" xfId="0" quotePrefix="1" applyNumberFormat="1" applyFill="1" applyBorder="1">
      <alignment vertical="center"/>
    </xf>
    <xf numFmtId="0" fontId="0" fillId="22" borderId="27" xfId="0" applyFill="1" applyBorder="1">
      <alignment vertical="center"/>
    </xf>
    <xf numFmtId="0" fontId="0" fillId="22" borderId="31" xfId="0" applyFill="1" applyBorder="1">
      <alignment vertical="center"/>
    </xf>
    <xf numFmtId="0" fontId="0" fillId="23" borderId="24" xfId="0" applyFill="1" applyBorder="1">
      <alignment vertical="center"/>
    </xf>
    <xf numFmtId="0" fontId="0" fillId="23" borderId="25" xfId="0" applyFill="1" applyBorder="1">
      <alignment vertical="center"/>
    </xf>
    <xf numFmtId="0" fontId="0" fillId="24" borderId="24" xfId="0" applyFill="1" applyBorder="1">
      <alignment vertical="center"/>
    </xf>
    <xf numFmtId="0" fontId="0" fillId="24" borderId="25" xfId="0" applyFill="1" applyBorder="1">
      <alignment vertical="center"/>
    </xf>
    <xf numFmtId="0" fontId="0" fillId="23" borderId="27" xfId="0" quotePrefix="1" applyNumberFormat="1" applyFill="1" applyBorder="1">
      <alignment vertical="center"/>
    </xf>
    <xf numFmtId="0" fontId="0" fillId="23" borderId="31" xfId="0" quotePrefix="1" applyNumberFormat="1" applyFill="1" applyBorder="1">
      <alignment vertical="center"/>
    </xf>
    <xf numFmtId="0" fontId="0" fillId="0" borderId="23" xfId="0" quotePrefix="1" applyNumberFormat="1" applyFill="1" applyBorder="1" applyAlignment="1">
      <alignment vertical="center"/>
    </xf>
    <xf numFmtId="0" fontId="0" fillId="0" borderId="48" xfId="0" quotePrefix="1" applyNumberFormat="1" applyFill="1" applyBorder="1">
      <alignment vertical="center"/>
    </xf>
    <xf numFmtId="0" fontId="0" fillId="0" borderId="24" xfId="0" quotePrefix="1" applyNumberFormat="1" applyFill="1" applyBorder="1" applyAlignment="1">
      <alignment vertical="center"/>
    </xf>
    <xf numFmtId="0" fontId="0" fillId="0" borderId="37" xfId="0" quotePrefix="1" applyNumberFormat="1" applyFill="1" applyBorder="1">
      <alignment vertical="center"/>
    </xf>
    <xf numFmtId="0" fontId="0" fillId="0" borderId="49" xfId="0" quotePrefix="1" applyNumberFormat="1" applyFill="1" applyBorder="1" applyAlignment="1"/>
    <xf numFmtId="0" fontId="0" fillId="0" borderId="41" xfId="0" quotePrefix="1" applyNumberFormat="1" applyFill="1" applyBorder="1" applyAlignment="1"/>
    <xf numFmtId="0" fontId="0" fillId="25" borderId="25" xfId="0" quotePrefix="1" applyNumberFormat="1" applyFill="1" applyBorder="1">
      <alignment vertical="center"/>
    </xf>
    <xf numFmtId="0" fontId="0" fillId="26" borderId="24" xfId="0" quotePrefix="1" applyNumberFormat="1" applyFill="1" applyBorder="1">
      <alignment vertical="center"/>
    </xf>
    <xf numFmtId="0" fontId="0" fillId="26" borderId="25" xfId="0" quotePrefix="1" applyNumberFormat="1" applyFill="1" applyBorder="1">
      <alignment vertical="center"/>
    </xf>
    <xf numFmtId="0" fontId="0" fillId="26" borderId="31" xfId="0" quotePrefix="1" applyNumberFormat="1" applyFill="1" applyBorder="1">
      <alignment vertical="center"/>
    </xf>
    <xf numFmtId="0" fontId="0" fillId="26" borderId="42" xfId="0" quotePrefix="1" applyNumberFormat="1" applyFill="1" applyBorder="1" applyAlignment="1"/>
    <xf numFmtId="0" fontId="5" fillId="0" borderId="0" xfId="0" applyFont="1" applyFill="1" applyBorder="1" applyAlignment="1">
      <alignment horizontal="left" vertical="center"/>
    </xf>
    <xf numFmtId="177" fontId="0" fillId="0" borderId="60" xfId="0" applyNumberFormat="1" applyBorder="1">
      <alignment vertical="center"/>
    </xf>
    <xf numFmtId="176" fontId="1" fillId="0" borderId="16" xfId="1" applyNumberFormat="1" applyFont="1" applyBorder="1">
      <alignment vertical="center"/>
    </xf>
    <xf numFmtId="176" fontId="5" fillId="0" borderId="7" xfId="1" applyNumberFormat="1" applyFont="1" applyBorder="1" applyAlignment="1">
      <alignment horizontal="center" vertical="center"/>
    </xf>
    <xf numFmtId="0" fontId="6" fillId="0" borderId="0" xfId="0" applyFont="1" applyFill="1" applyBorder="1" applyAlignment="1">
      <alignment horizontal="center" vertical="center"/>
    </xf>
    <xf numFmtId="0" fontId="0" fillId="26" borderId="53" xfId="0" quotePrefix="1" applyNumberFormat="1" applyFill="1" applyBorder="1" applyAlignment="1"/>
    <xf numFmtId="0" fontId="0" fillId="0" borderId="20" xfId="0" applyFill="1" applyBorder="1">
      <alignment vertical="center"/>
    </xf>
    <xf numFmtId="0" fontId="0" fillId="0" borderId="25" xfId="0" applyFill="1" applyBorder="1">
      <alignment vertical="center"/>
    </xf>
    <xf numFmtId="0" fontId="0" fillId="0" borderId="19" xfId="0" applyFill="1" applyBorder="1" applyAlignment="1">
      <alignment horizontal="center" vertical="center"/>
    </xf>
    <xf numFmtId="0" fontId="0" fillId="19" borderId="27" xfId="0" quotePrefix="1" applyNumberFormat="1" applyFill="1" applyBorder="1" applyAlignment="1">
      <alignment horizontal="left" vertical="center"/>
    </xf>
    <xf numFmtId="0" fontId="0" fillId="19" borderId="23" xfId="0" quotePrefix="1" applyNumberFormat="1" applyFill="1" applyBorder="1" applyAlignment="1">
      <alignment horizontal="left" vertical="center"/>
    </xf>
    <xf numFmtId="0" fontId="0" fillId="19" borderId="29" xfId="0" quotePrefix="1" applyNumberFormat="1" applyFill="1" applyBorder="1" applyAlignment="1">
      <alignment horizontal="left" vertical="center"/>
    </xf>
    <xf numFmtId="0" fontId="8" fillId="0" borderId="27" xfId="0" quotePrefix="1" applyNumberFormat="1" applyFont="1" applyFill="1" applyBorder="1" applyAlignment="1">
      <alignment horizontal="left" vertical="center"/>
    </xf>
    <xf numFmtId="0" fontId="8" fillId="0" borderId="29" xfId="0" quotePrefix="1" applyNumberFormat="1" applyFont="1" applyFill="1" applyBorder="1" applyAlignment="1">
      <alignment horizontal="left" vertical="center"/>
    </xf>
    <xf numFmtId="0" fontId="0" fillId="0" borderId="17"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39" xfId="0" applyFill="1" applyBorder="1" applyAlignment="1">
      <alignment horizontal="center" vertical="center" textRotation="255"/>
    </xf>
    <xf numFmtId="0" fontId="0" fillId="0" borderId="27"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40" xfId="0" applyFill="1" applyBorder="1" applyAlignment="1">
      <alignment horizontal="center" vertical="center" wrapText="1"/>
    </xf>
    <xf numFmtId="0" fontId="0" fillId="17" borderId="4" xfId="0" applyFill="1" applyBorder="1" applyAlignment="1">
      <alignment horizontal="center" vertical="center"/>
    </xf>
    <xf numFmtId="0" fontId="0" fillId="17" borderId="6" xfId="0" applyFill="1" applyBorder="1" applyAlignment="1">
      <alignment horizontal="center" vertical="center"/>
    </xf>
    <xf numFmtId="0" fontId="0" fillId="17" borderId="5" xfId="0" applyFill="1" applyBorder="1" applyAlignment="1">
      <alignment horizontal="center"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0" fillId="0" borderId="40" xfId="0" applyFill="1" applyBorder="1" applyAlignment="1">
      <alignment horizontal="center" vertical="center"/>
    </xf>
    <xf numFmtId="0" fontId="0" fillId="0" borderId="27" xfId="0" quotePrefix="1" applyNumberFormat="1" applyFill="1" applyBorder="1" applyAlignment="1">
      <alignment horizontal="left" vertical="center"/>
    </xf>
    <xf numFmtId="0" fontId="0" fillId="0" borderId="23" xfId="0" quotePrefix="1" applyNumberFormat="1" applyFill="1" applyBorder="1" applyAlignment="1">
      <alignment horizontal="left" vertical="center"/>
    </xf>
    <xf numFmtId="0" fontId="0" fillId="0" borderId="29" xfId="0" quotePrefix="1" applyNumberFormat="1" applyFill="1" applyBorder="1" applyAlignment="1">
      <alignment horizontal="left" vertical="center"/>
    </xf>
    <xf numFmtId="0" fontId="0" fillId="0" borderId="27" xfId="0" applyFill="1" applyBorder="1" applyAlignment="1">
      <alignment horizontal="left" vertical="center"/>
    </xf>
    <xf numFmtId="0" fontId="0" fillId="0" borderId="29" xfId="0" applyFill="1" applyBorder="1" applyAlignment="1">
      <alignment horizontal="left" vertical="center"/>
    </xf>
    <xf numFmtId="0" fontId="0" fillId="26" borderId="27" xfId="0" applyFill="1" applyBorder="1" applyAlignment="1">
      <alignment horizontal="left" vertical="center"/>
    </xf>
    <xf numFmtId="0" fontId="0" fillId="26" borderId="29" xfId="0" applyFill="1" applyBorder="1" applyAlignment="1">
      <alignment horizontal="left"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0" fillId="0" borderId="22" xfId="0"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5" borderId="19" xfId="0" quotePrefix="1" applyNumberFormat="1" applyFill="1" applyBorder="1" applyAlignment="1">
      <alignment vertical="center"/>
    </xf>
    <xf numFmtId="0" fontId="0" fillId="5" borderId="24" xfId="0" applyFill="1" applyBorder="1" applyAlignment="1">
      <alignment vertical="center"/>
    </xf>
    <xf numFmtId="0" fontId="0" fillId="9" borderId="27" xfId="0" quotePrefix="1" applyNumberFormat="1" applyFill="1" applyBorder="1" applyAlignment="1">
      <alignment vertical="center"/>
    </xf>
    <xf numFmtId="0" fontId="0" fillId="9" borderId="29" xfId="0" quotePrefix="1" applyNumberFormat="1" applyFill="1" applyBorder="1" applyAlignment="1">
      <alignment vertical="center"/>
    </xf>
    <xf numFmtId="0" fontId="0" fillId="9" borderId="42" xfId="0" quotePrefix="1" applyNumberFormat="1" applyFill="1" applyBorder="1" applyAlignment="1">
      <alignment vertical="center"/>
    </xf>
    <xf numFmtId="0" fontId="0" fillId="9" borderId="47" xfId="0" quotePrefix="1" applyNumberFormat="1" applyFill="1" applyBorder="1" applyAlignment="1">
      <alignment vertical="center"/>
    </xf>
    <xf numFmtId="0" fontId="0" fillId="9" borderId="41" xfId="0" quotePrefix="1" applyNumberFormat="1" applyFill="1" applyBorder="1" applyAlignment="1">
      <alignment vertical="center"/>
    </xf>
    <xf numFmtId="0" fontId="0" fillId="9" borderId="27" xfId="0" quotePrefix="1" applyNumberFormat="1" applyFill="1" applyBorder="1" applyAlignment="1">
      <alignment horizontal="left" vertical="center"/>
    </xf>
    <xf numFmtId="0" fontId="0" fillId="9" borderId="23" xfId="0" quotePrefix="1" applyNumberFormat="1" applyFill="1" applyBorder="1" applyAlignment="1">
      <alignment horizontal="left" vertical="center"/>
    </xf>
    <xf numFmtId="0" fontId="0" fillId="9" borderId="29" xfId="0" quotePrefix="1" applyNumberFormat="1" applyFill="1" applyBorder="1" applyAlignment="1">
      <alignment horizontal="left" vertical="center"/>
    </xf>
    <xf numFmtId="0" fontId="0" fillId="14" borderId="27" xfId="0" quotePrefix="1" applyNumberFormat="1" applyFill="1" applyBorder="1" applyAlignment="1">
      <alignment horizontal="left" vertical="center"/>
    </xf>
    <xf numFmtId="0" fontId="0" fillId="14" borderId="23" xfId="0" quotePrefix="1" applyNumberFormat="1" applyFill="1" applyBorder="1" applyAlignment="1">
      <alignment horizontal="left" vertical="center"/>
    </xf>
    <xf numFmtId="0" fontId="0" fillId="0" borderId="2"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2"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3" borderId="16" xfId="0" applyFill="1" applyBorder="1" applyAlignment="1">
      <alignment vertical="center" textRotation="255"/>
    </xf>
    <xf numFmtId="0" fontId="0" fillId="0" borderId="21" xfId="0" applyBorder="1" applyAlignment="1">
      <alignment vertical="center" textRotation="255"/>
    </xf>
    <xf numFmtId="0" fontId="0" fillId="3" borderId="17"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18" xfId="0" applyFill="1" applyBorder="1" applyAlignment="1">
      <alignment horizontal="center" vertical="center"/>
    </xf>
    <xf numFmtId="0" fontId="0" fillId="0" borderId="19" xfId="0" quotePrefix="1" applyNumberFormat="1" applyFill="1" applyBorder="1" applyAlignment="1">
      <alignment vertical="center"/>
    </xf>
    <xf numFmtId="0" fontId="0" fillId="0" borderId="24" xfId="0" applyFill="1" applyBorder="1" applyAlignment="1">
      <alignment vertical="center"/>
    </xf>
    <xf numFmtId="0" fontId="0" fillId="4" borderId="27" xfId="0" applyFill="1" applyBorder="1" applyAlignment="1">
      <alignment horizontal="left" vertical="center"/>
    </xf>
    <xf numFmtId="0" fontId="0" fillId="4" borderId="29" xfId="0" applyFill="1" applyBorder="1" applyAlignment="1">
      <alignment horizontal="left" vertical="center"/>
    </xf>
    <xf numFmtId="0" fontId="0" fillId="0" borderId="16" xfId="0" applyBorder="1" applyAlignment="1">
      <alignment horizontal="center" vertical="center" textRotation="255"/>
    </xf>
    <xf numFmtId="0" fontId="0" fillId="0" borderId="21" xfId="0" applyBorder="1" applyAlignment="1">
      <alignment horizontal="center" vertical="center" textRotation="255"/>
    </xf>
    <xf numFmtId="0" fontId="0" fillId="0" borderId="43" xfId="0" applyBorder="1" applyAlignment="1">
      <alignment horizontal="center" vertical="center" textRotation="255"/>
    </xf>
    <xf numFmtId="0" fontId="0" fillId="25" borderId="24" xfId="0" quotePrefix="1" applyNumberFormat="1" applyFill="1" applyBorder="1" applyAlignment="1">
      <alignment vertical="center"/>
    </xf>
    <xf numFmtId="0" fontId="0" fillId="25" borderId="24" xfId="0" applyFill="1" applyBorder="1" applyAlignment="1">
      <alignment vertical="center"/>
    </xf>
    <xf numFmtId="0" fontId="0" fillId="0" borderId="24" xfId="0" quotePrefix="1" applyNumberFormat="1" applyFill="1" applyBorder="1" applyAlignment="1">
      <alignment vertical="center"/>
    </xf>
    <xf numFmtId="0" fontId="0" fillId="0" borderId="22"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3" xfId="0" applyFill="1" applyBorder="1" applyAlignment="1">
      <alignment vertical="center"/>
    </xf>
    <xf numFmtId="0" fontId="12" fillId="7" borderId="16" xfId="0" applyFont="1" applyFill="1" applyBorder="1" applyAlignment="1">
      <alignment horizontal="center" vertical="center" textRotation="255"/>
    </xf>
    <xf numFmtId="0" fontId="12" fillId="7" borderId="21" xfId="0" applyFont="1" applyFill="1" applyBorder="1" applyAlignment="1">
      <alignment horizontal="center" vertical="center" textRotation="255"/>
    </xf>
    <xf numFmtId="0" fontId="0" fillId="7" borderId="17" xfId="0" applyFill="1" applyBorder="1" applyAlignment="1">
      <alignment horizontal="center" vertical="center" wrapText="1"/>
    </xf>
    <xf numFmtId="0" fontId="0" fillId="7" borderId="22" xfId="0" applyFill="1" applyBorder="1" applyAlignment="1">
      <alignment horizontal="center" vertical="center" wrapText="1"/>
    </xf>
    <xf numFmtId="0" fontId="0" fillId="7" borderId="39" xfId="0" applyFill="1" applyBorder="1" applyAlignment="1">
      <alignment horizontal="center" vertical="center" wrapText="1"/>
    </xf>
    <xf numFmtId="0" fontId="0" fillId="7" borderId="27" xfId="0" applyFill="1" applyBorder="1" applyAlignment="1">
      <alignment horizontal="center" vertical="center"/>
    </xf>
    <xf numFmtId="0" fontId="0" fillId="7" borderId="23" xfId="0" applyFill="1" applyBorder="1" applyAlignment="1">
      <alignment horizontal="center" vertical="center"/>
    </xf>
    <xf numFmtId="0" fontId="0" fillId="7" borderId="40" xfId="0" applyFill="1" applyBorder="1" applyAlignment="1">
      <alignment horizontal="center" vertical="center"/>
    </xf>
    <xf numFmtId="0" fontId="0" fillId="7" borderId="17" xfId="0" applyFill="1" applyBorder="1" applyAlignment="1">
      <alignment horizontal="center" vertical="center"/>
    </xf>
    <xf numFmtId="0" fontId="0" fillId="7" borderId="22" xfId="0" applyFill="1" applyBorder="1" applyAlignment="1">
      <alignment horizontal="center" vertical="center"/>
    </xf>
    <xf numFmtId="0" fontId="0" fillId="7" borderId="18" xfId="0" applyFill="1" applyBorder="1" applyAlignment="1">
      <alignment horizontal="center" vertical="center" wrapText="1"/>
    </xf>
    <xf numFmtId="0" fontId="0" fillId="7" borderId="23" xfId="0" applyFill="1" applyBorder="1" applyAlignment="1">
      <alignment horizontal="center" vertical="center" wrapText="1"/>
    </xf>
    <xf numFmtId="0" fontId="0" fillId="9" borderId="18" xfId="0" quotePrefix="1" applyNumberFormat="1" applyFill="1" applyBorder="1" applyAlignment="1">
      <alignment vertical="center"/>
    </xf>
    <xf numFmtId="0" fontId="0" fillId="9" borderId="27" xfId="0" applyFill="1" applyBorder="1" applyAlignment="1">
      <alignment vertical="center"/>
    </xf>
    <xf numFmtId="0" fontId="0" fillId="9" borderId="23" xfId="0" applyFill="1" applyBorder="1" applyAlignment="1">
      <alignment vertical="center"/>
    </xf>
    <xf numFmtId="0" fontId="0" fillId="5" borderId="18" xfId="0" applyFill="1" applyBorder="1" applyAlignment="1">
      <alignment horizontal="left" vertical="center"/>
    </xf>
    <xf numFmtId="0" fontId="0" fillId="5" borderId="29" xfId="0" applyFill="1" applyBorder="1" applyAlignment="1">
      <alignment horizontal="left" vertical="center"/>
    </xf>
    <xf numFmtId="0" fontId="0" fillId="26" borderId="27" xfId="0" quotePrefix="1" applyNumberFormat="1" applyFill="1" applyBorder="1" applyAlignment="1">
      <alignment horizontal="left" vertical="center"/>
    </xf>
    <xf numFmtId="0" fontId="0" fillId="26" borderId="23" xfId="0" quotePrefix="1" applyNumberFormat="1" applyFill="1" applyBorder="1" applyAlignment="1">
      <alignment horizontal="left" vertical="center"/>
    </xf>
    <xf numFmtId="0" fontId="0" fillId="0" borderId="16"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9" borderId="24" xfId="0" quotePrefix="1" applyNumberFormat="1" applyFill="1" applyBorder="1" applyAlignment="1">
      <alignment vertical="center"/>
    </xf>
    <xf numFmtId="0" fontId="0" fillId="9" borderId="23" xfId="0" quotePrefix="1" applyNumberFormat="1" applyFill="1" applyBorder="1" applyAlignment="1">
      <alignment vertical="center"/>
    </xf>
    <xf numFmtId="0" fontId="0" fillId="5" borderId="42" xfId="0" quotePrefix="1" applyNumberFormat="1" applyFill="1" applyBorder="1" applyAlignment="1">
      <alignment horizontal="left" vertical="center"/>
    </xf>
    <xf numFmtId="0" fontId="0" fillId="5" borderId="47" xfId="0" quotePrefix="1" applyNumberFormat="1" applyFill="1" applyBorder="1" applyAlignment="1">
      <alignment horizontal="left" vertical="center"/>
    </xf>
    <xf numFmtId="0" fontId="0" fillId="5" borderId="41" xfId="0" quotePrefix="1" applyNumberFormat="1" applyFill="1" applyBorder="1" applyAlignment="1">
      <alignment horizontal="left" vertical="center"/>
    </xf>
    <xf numFmtId="0" fontId="0" fillId="20" borderId="24" xfId="0" quotePrefix="1" applyNumberFormat="1" applyFill="1" applyBorder="1" applyAlignment="1">
      <alignment vertical="center"/>
    </xf>
    <xf numFmtId="0" fontId="8" fillId="19" borderId="27" xfId="0" quotePrefix="1" applyNumberFormat="1" applyFont="1" applyFill="1" applyBorder="1" applyAlignment="1">
      <alignment horizontal="left" vertical="center"/>
    </xf>
    <xf numFmtId="0" fontId="8" fillId="19" borderId="23" xfId="0" quotePrefix="1" applyNumberFormat="1" applyFont="1" applyFill="1" applyBorder="1" applyAlignment="1">
      <alignment horizontal="left" vertical="center"/>
    </xf>
    <xf numFmtId="0" fontId="8" fillId="19" borderId="29" xfId="0" quotePrefix="1" applyNumberFormat="1" applyFont="1" applyFill="1" applyBorder="1" applyAlignment="1">
      <alignment horizontal="left" vertical="center"/>
    </xf>
    <xf numFmtId="0" fontId="8" fillId="0" borderId="23" xfId="0" quotePrefix="1" applyNumberFormat="1" applyFont="1" applyFill="1" applyBorder="1" applyAlignment="1">
      <alignment horizontal="left"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56" xfId="0" applyBorder="1" applyAlignment="1">
      <alignment horizontal="center" vertical="center"/>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58" xfId="0" applyFont="1" applyFill="1" applyBorder="1" applyAlignment="1">
      <alignment horizontal="center" vertical="center"/>
    </xf>
    <xf numFmtId="0" fontId="0" fillId="0" borderId="59" xfId="0" applyBorder="1" applyAlignment="1">
      <alignment vertical="center" textRotation="255"/>
    </xf>
    <xf numFmtId="0" fontId="0" fillId="0" borderId="62" xfId="0" applyBorder="1" applyAlignment="1">
      <alignment vertical="center" textRotation="255"/>
    </xf>
    <xf numFmtId="0" fontId="0" fillId="0" borderId="64" xfId="0" applyBorder="1" applyAlignment="1">
      <alignment vertical="center" textRotation="255"/>
    </xf>
    <xf numFmtId="0" fontId="0" fillId="0" borderId="60" xfId="0" applyBorder="1" applyAlignment="1">
      <alignment horizontal="center" vertical="center" wrapText="1"/>
    </xf>
    <xf numFmtId="0" fontId="0" fillId="0" borderId="48"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textRotation="255"/>
    </xf>
    <xf numFmtId="0" fontId="0" fillId="0" borderId="39" xfId="0" applyBorder="1" applyAlignment="1">
      <alignment horizontal="center" vertical="center" textRotation="255"/>
    </xf>
    <xf numFmtId="0" fontId="0" fillId="0" borderId="48" xfId="0" applyBorder="1" applyAlignment="1">
      <alignment horizontal="center" vertical="center" wrapText="1"/>
    </xf>
    <xf numFmtId="0" fontId="0" fillId="0" borderId="65" xfId="0" applyBorder="1" applyAlignment="1">
      <alignment horizontal="center" vertical="center" wrapText="1"/>
    </xf>
    <xf numFmtId="0" fontId="0" fillId="0" borderId="59" xfId="0" applyBorder="1" applyAlignment="1">
      <alignment horizontal="center" vertical="center" textRotation="255"/>
    </xf>
    <xf numFmtId="0" fontId="0" fillId="0" borderId="51" xfId="0" applyBorder="1" applyAlignment="1">
      <alignment horizontal="center" vertical="center" textRotation="255"/>
    </xf>
    <xf numFmtId="0" fontId="0" fillId="0" borderId="62" xfId="0" applyBorder="1" applyAlignment="1">
      <alignment horizontal="center" vertical="center" textRotation="255"/>
    </xf>
    <xf numFmtId="0" fontId="0" fillId="0" borderId="15" xfId="0" applyBorder="1" applyAlignment="1">
      <alignment horizontal="center" vertical="center" textRotation="255"/>
    </xf>
    <xf numFmtId="0" fontId="0" fillId="0" borderId="64" xfId="0" applyBorder="1" applyAlignment="1">
      <alignment horizontal="center" vertical="center" textRotation="255"/>
    </xf>
    <xf numFmtId="0" fontId="0" fillId="0" borderId="56" xfId="0" applyBorder="1" applyAlignment="1">
      <alignment horizontal="center" vertical="center" textRotation="255"/>
    </xf>
    <xf numFmtId="0" fontId="0" fillId="9" borderId="40" xfId="0" quotePrefix="1" applyNumberFormat="1" applyFill="1" applyBorder="1" applyAlignment="1">
      <alignment horizontal="left" vertical="center"/>
    </xf>
    <xf numFmtId="0" fontId="0" fillId="0" borderId="29" xfId="0" applyFill="1" applyBorder="1" applyAlignment="1">
      <alignment horizontal="center" vertical="center"/>
    </xf>
    <xf numFmtId="0" fontId="0" fillId="0" borderId="50" xfId="0" applyFill="1" applyBorder="1" applyAlignment="1">
      <alignment horizontal="left" vertical="center"/>
    </xf>
    <xf numFmtId="0" fontId="0" fillId="0" borderId="41" xfId="0" applyFill="1" applyBorder="1" applyAlignment="1">
      <alignment horizontal="left" vertical="center"/>
    </xf>
    <xf numFmtId="0" fontId="0" fillId="9" borderId="42" xfId="0" applyFill="1" applyBorder="1" applyAlignment="1">
      <alignment vertical="center"/>
    </xf>
    <xf numFmtId="0" fontId="0" fillId="9" borderId="41" xfId="0" applyFill="1" applyBorder="1" applyAlignment="1">
      <alignment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9" borderId="18" xfId="0" quotePrefix="1" applyNumberForma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ED9D2"/>
      <color rgb="FFFDCDC3"/>
      <color rgb="FFCFF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6186</xdr:colOff>
      <xdr:row>2</xdr:row>
      <xdr:rowOff>117516</xdr:rowOff>
    </xdr:from>
    <xdr:to>
      <xdr:col>6</xdr:col>
      <xdr:colOff>12370</xdr:colOff>
      <xdr:row>3</xdr:row>
      <xdr:rowOff>166998</xdr:rowOff>
    </xdr:to>
    <xdr:sp macro="" textlink="">
      <xdr:nvSpPr>
        <xdr:cNvPr id="2" name="Line 1">
          <a:extLst>
            <a:ext uri="{FF2B5EF4-FFF2-40B4-BE49-F238E27FC236}">
              <a16:creationId xmlns:a16="http://schemas.microsoft.com/office/drawing/2014/main" id="{0CBFF31C-F478-4CCF-9248-2853FA8027F6}"/>
            </a:ext>
          </a:extLst>
        </xdr:cNvPr>
        <xdr:cNvSpPr>
          <a:spLocks noChangeShapeType="1"/>
        </xdr:cNvSpPr>
      </xdr:nvSpPr>
      <xdr:spPr bwMode="auto">
        <a:xfrm>
          <a:off x="4143994" y="556656"/>
          <a:ext cx="2294658" cy="222663"/>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E5C4-AB06-4765-B030-03AA6E21BAD0}">
  <dimension ref="A1:AQ306"/>
  <sheetViews>
    <sheetView tabSelected="1" zoomScale="87" zoomScaleNormal="87" workbookViewId="0">
      <pane xSplit="5" ySplit="4" topLeftCell="G266" activePane="bottomRight" state="frozen"/>
      <selection pane="topRight" activeCell="F1" sqref="F1"/>
      <selection pane="bottomLeft" activeCell="A5" sqref="A5"/>
      <selection pane="bottomRight" activeCell="D198" sqref="D198:D200"/>
    </sheetView>
  </sheetViews>
  <sheetFormatPr defaultRowHeight="13.5" x14ac:dyDescent="0.15"/>
  <cols>
    <col min="1" max="1" width="4.75" customWidth="1"/>
    <col min="2" max="2" width="9" bestFit="1" customWidth="1"/>
    <col min="3" max="3" width="13" customWidth="1"/>
    <col min="4" max="4" width="27.5" customWidth="1"/>
    <col min="5" max="5" width="30" customWidth="1"/>
    <col min="6" max="6" width="5.625" hidden="1" customWidth="1"/>
    <col min="7" max="34" width="5.625" customWidth="1"/>
    <col min="35" max="35" width="4.25" customWidth="1"/>
    <col min="36" max="36" width="9" hidden="1" customWidth="1"/>
  </cols>
  <sheetData>
    <row r="1" spans="1:37" ht="21" x14ac:dyDescent="0.15">
      <c r="A1" s="1" t="s">
        <v>407</v>
      </c>
      <c r="F1" s="2"/>
      <c r="G1" s="2" t="s">
        <v>0</v>
      </c>
      <c r="H1" s="221"/>
      <c r="I1" s="3"/>
      <c r="J1" s="3"/>
      <c r="K1" s="3"/>
      <c r="L1" s="3"/>
      <c r="M1" s="3"/>
      <c r="N1" s="3"/>
      <c r="O1" s="3"/>
      <c r="P1" s="3"/>
      <c r="Q1" s="3"/>
      <c r="R1" s="3"/>
      <c r="S1" s="3"/>
      <c r="T1" s="3"/>
      <c r="U1" s="3"/>
      <c r="V1" s="3"/>
      <c r="W1" s="3"/>
      <c r="X1" s="3"/>
      <c r="Y1" s="3"/>
      <c r="Z1" s="3"/>
      <c r="AA1" s="3"/>
      <c r="AB1" s="3"/>
      <c r="AC1" s="3"/>
      <c r="AD1" s="3"/>
      <c r="AE1" s="3"/>
      <c r="AF1" s="3"/>
      <c r="AG1" s="3"/>
      <c r="AH1" s="3"/>
    </row>
    <row r="2" spans="1:37" x14ac:dyDescent="0.15">
      <c r="A2" s="272" t="s">
        <v>1</v>
      </c>
      <c r="B2" s="272" t="s">
        <v>2</v>
      </c>
      <c r="C2" s="272" t="s">
        <v>3</v>
      </c>
      <c r="D2" s="275" t="s">
        <v>4</v>
      </c>
      <c r="E2" s="115" t="s">
        <v>5</v>
      </c>
      <c r="F2" s="116">
        <v>1</v>
      </c>
      <c r="G2" s="243">
        <v>2</v>
      </c>
      <c r="H2" s="242"/>
      <c r="I2" s="117">
        <v>3</v>
      </c>
      <c r="J2" s="117">
        <v>4</v>
      </c>
      <c r="K2" s="241">
        <v>5</v>
      </c>
      <c r="L2" s="242"/>
      <c r="M2" s="241">
        <v>6</v>
      </c>
      <c r="N2" s="243"/>
      <c r="O2" s="242"/>
      <c r="P2" s="116">
        <v>8</v>
      </c>
      <c r="Q2" s="117">
        <v>9</v>
      </c>
      <c r="R2" s="117">
        <v>11</v>
      </c>
      <c r="S2" s="241">
        <v>12</v>
      </c>
      <c r="T2" s="242"/>
      <c r="U2" s="119">
        <v>13</v>
      </c>
      <c r="V2" s="117">
        <v>15</v>
      </c>
      <c r="W2" s="117">
        <v>16</v>
      </c>
      <c r="X2" s="117">
        <v>17</v>
      </c>
      <c r="Y2" s="117">
        <v>19</v>
      </c>
      <c r="Z2" s="118">
        <v>20</v>
      </c>
      <c r="AA2" s="118">
        <v>21</v>
      </c>
      <c r="AB2" s="241">
        <v>22</v>
      </c>
      <c r="AC2" s="242"/>
      <c r="AD2" s="116">
        <v>23</v>
      </c>
      <c r="AE2" s="117">
        <v>25</v>
      </c>
      <c r="AF2" s="117">
        <v>27</v>
      </c>
      <c r="AG2" s="117">
        <v>29</v>
      </c>
      <c r="AH2" s="117">
        <v>30</v>
      </c>
    </row>
    <row r="3" spans="1:37" x14ac:dyDescent="0.15">
      <c r="A3" s="273"/>
      <c r="B3" s="273"/>
      <c r="C3" s="273"/>
      <c r="D3" s="276"/>
      <c r="E3" s="4" t="s">
        <v>6</v>
      </c>
      <c r="F3" s="5">
        <f t="shared" ref="F3:AH3" si="0">COUNTIF(F5:F9,"●")+COUNTIF(F10:F243,"●")</f>
        <v>0</v>
      </c>
      <c r="G3" s="5">
        <f t="shared" si="0"/>
        <v>7</v>
      </c>
      <c r="H3" s="5">
        <f t="shared" si="0"/>
        <v>7</v>
      </c>
      <c r="I3" s="5">
        <f t="shared" si="0"/>
        <v>9</v>
      </c>
      <c r="J3" s="5">
        <f t="shared" si="0"/>
        <v>6</v>
      </c>
      <c r="K3" s="5">
        <f t="shared" si="0"/>
        <v>5</v>
      </c>
      <c r="L3" s="5">
        <f t="shared" si="0"/>
        <v>6</v>
      </c>
      <c r="M3" s="5">
        <f t="shared" si="0"/>
        <v>9</v>
      </c>
      <c r="N3" s="5">
        <f t="shared" si="0"/>
        <v>9</v>
      </c>
      <c r="O3" s="5">
        <f t="shared" si="0"/>
        <v>10</v>
      </c>
      <c r="P3" s="5">
        <f t="shared" si="0"/>
        <v>9</v>
      </c>
      <c r="Q3" s="5">
        <f t="shared" si="0"/>
        <v>8</v>
      </c>
      <c r="R3" s="5">
        <f t="shared" si="0"/>
        <v>9</v>
      </c>
      <c r="S3" s="5">
        <f t="shared" si="0"/>
        <v>7</v>
      </c>
      <c r="T3" s="5">
        <f t="shared" si="0"/>
        <v>10</v>
      </c>
      <c r="U3" s="5">
        <f t="shared" si="0"/>
        <v>8</v>
      </c>
      <c r="V3" s="5">
        <f t="shared" si="0"/>
        <v>8</v>
      </c>
      <c r="W3" s="5">
        <f t="shared" si="0"/>
        <v>9</v>
      </c>
      <c r="X3" s="5">
        <f t="shared" si="0"/>
        <v>10</v>
      </c>
      <c r="Y3" s="5">
        <f t="shared" si="0"/>
        <v>7</v>
      </c>
      <c r="Z3" s="5">
        <f t="shared" si="0"/>
        <v>9</v>
      </c>
      <c r="AA3" s="5">
        <f t="shared" si="0"/>
        <v>7</v>
      </c>
      <c r="AB3" s="5">
        <f t="shared" si="0"/>
        <v>6</v>
      </c>
      <c r="AC3" s="5">
        <f t="shared" si="0"/>
        <v>3</v>
      </c>
      <c r="AD3" s="5">
        <f t="shared" si="0"/>
        <v>6</v>
      </c>
      <c r="AE3" s="5">
        <f t="shared" si="0"/>
        <v>9</v>
      </c>
      <c r="AF3" s="5">
        <f t="shared" si="0"/>
        <v>8</v>
      </c>
      <c r="AG3" s="5">
        <f t="shared" si="0"/>
        <v>8</v>
      </c>
      <c r="AH3" s="5">
        <f t="shared" si="0"/>
        <v>9</v>
      </c>
    </row>
    <row r="4" spans="1:37" x14ac:dyDescent="0.15">
      <c r="A4" s="274"/>
      <c r="B4" s="274"/>
      <c r="C4" s="274"/>
      <c r="D4" s="277"/>
      <c r="E4" s="6" t="s">
        <v>7</v>
      </c>
      <c r="F4" s="7"/>
      <c r="G4" s="8"/>
      <c r="H4" s="8"/>
      <c r="I4" s="8"/>
      <c r="J4" s="8"/>
      <c r="K4" s="8"/>
      <c r="L4" s="8"/>
      <c r="M4" s="9"/>
      <c r="N4" s="8"/>
      <c r="O4" s="8"/>
      <c r="P4" s="9"/>
      <c r="Q4" s="8"/>
      <c r="R4" s="8"/>
      <c r="S4" s="8"/>
      <c r="T4" s="8"/>
      <c r="U4" s="8"/>
      <c r="V4" s="8"/>
      <c r="W4" s="8"/>
      <c r="X4" s="8"/>
      <c r="Y4" s="9"/>
      <c r="Z4" s="8"/>
      <c r="AA4" s="8"/>
      <c r="AB4" s="8"/>
      <c r="AC4" s="8"/>
      <c r="AD4" s="9"/>
      <c r="AE4" s="8"/>
      <c r="AF4" s="8"/>
      <c r="AG4" s="8"/>
      <c r="AH4" s="8"/>
    </row>
    <row r="5" spans="1:37" ht="13.5" customHeight="1" x14ac:dyDescent="0.15">
      <c r="A5" s="278" t="s">
        <v>8</v>
      </c>
      <c r="B5" s="280" t="s">
        <v>9</v>
      </c>
      <c r="C5" s="283" t="s">
        <v>10</v>
      </c>
      <c r="D5" s="284" t="s">
        <v>11</v>
      </c>
      <c r="E5" s="10" t="s">
        <v>205</v>
      </c>
      <c r="F5" s="11"/>
      <c r="G5" s="11"/>
      <c r="H5" s="11"/>
      <c r="I5" s="11" t="s">
        <v>12</v>
      </c>
      <c r="J5" s="11"/>
      <c r="K5" s="11"/>
      <c r="L5" s="11"/>
      <c r="M5" s="11"/>
      <c r="N5" s="11"/>
      <c r="O5" s="11" t="s">
        <v>435</v>
      </c>
      <c r="P5" s="11"/>
      <c r="Q5" s="11"/>
      <c r="R5" s="11"/>
      <c r="S5" s="11"/>
      <c r="T5" s="11"/>
      <c r="U5" s="11"/>
      <c r="V5" s="11"/>
      <c r="W5" s="11"/>
      <c r="X5" s="11"/>
      <c r="Y5" s="11"/>
      <c r="Z5" s="11"/>
      <c r="AA5" s="11"/>
      <c r="AB5" s="11"/>
      <c r="AC5" s="11"/>
      <c r="AD5" s="11"/>
      <c r="AE5" s="11"/>
      <c r="AF5" s="11"/>
      <c r="AG5" s="11"/>
      <c r="AH5" s="11"/>
      <c r="AJ5">
        <f t="shared" ref="AJ5:AJ68" si="1">COUNTIF(F5:AH5,"●")</f>
        <v>2</v>
      </c>
    </row>
    <row r="6" spans="1:37" x14ac:dyDescent="0.15">
      <c r="A6" s="279"/>
      <c r="B6" s="281"/>
      <c r="C6" s="258"/>
      <c r="D6" s="285"/>
      <c r="E6" s="12" t="s">
        <v>206</v>
      </c>
      <c r="F6" s="13"/>
      <c r="G6" s="13"/>
      <c r="H6" s="13"/>
      <c r="I6" s="13" t="s">
        <v>12</v>
      </c>
      <c r="J6" s="13"/>
      <c r="K6" s="13"/>
      <c r="L6" s="13"/>
      <c r="M6" s="13"/>
      <c r="N6" s="13"/>
      <c r="O6" s="13" t="s">
        <v>435</v>
      </c>
      <c r="P6" s="13"/>
      <c r="Q6" s="13"/>
      <c r="R6" s="13"/>
      <c r="S6" s="13"/>
      <c r="T6" s="13"/>
      <c r="U6" s="13"/>
      <c r="V6" s="13"/>
      <c r="W6" s="13"/>
      <c r="X6" s="13"/>
      <c r="Y6" s="13"/>
      <c r="Z6" s="13"/>
      <c r="AA6" s="13"/>
      <c r="AB6" s="13"/>
      <c r="AC6" s="13"/>
      <c r="AD6" s="13"/>
      <c r="AE6" s="13"/>
      <c r="AF6" s="13"/>
      <c r="AG6" s="13"/>
      <c r="AH6" s="13"/>
      <c r="AJ6">
        <f t="shared" si="1"/>
        <v>2</v>
      </c>
    </row>
    <row r="7" spans="1:37" x14ac:dyDescent="0.15">
      <c r="A7" s="279"/>
      <c r="B7" s="281"/>
      <c r="C7" s="258"/>
      <c r="D7" s="286" t="s">
        <v>13</v>
      </c>
      <c r="E7" s="14" t="s">
        <v>207</v>
      </c>
      <c r="F7" s="15"/>
      <c r="G7" s="15" t="s">
        <v>12</v>
      </c>
      <c r="H7" s="15" t="s">
        <v>12</v>
      </c>
      <c r="I7" s="15"/>
      <c r="J7" s="15" t="s">
        <v>12</v>
      </c>
      <c r="K7" s="15"/>
      <c r="L7" s="15"/>
      <c r="M7" s="15" t="s">
        <v>12</v>
      </c>
      <c r="N7" s="15" t="s">
        <v>12</v>
      </c>
      <c r="O7" s="15"/>
      <c r="P7" s="15" t="s">
        <v>12</v>
      </c>
      <c r="Q7" s="15" t="s">
        <v>12</v>
      </c>
      <c r="R7" s="15" t="s">
        <v>14</v>
      </c>
      <c r="S7" s="15"/>
      <c r="T7" s="15"/>
      <c r="U7" s="15" t="s">
        <v>14</v>
      </c>
      <c r="V7" s="15" t="s">
        <v>14</v>
      </c>
      <c r="W7" s="15" t="s">
        <v>14</v>
      </c>
      <c r="X7" s="15" t="s">
        <v>12</v>
      </c>
      <c r="Y7" s="15" t="s">
        <v>12</v>
      </c>
      <c r="Z7" s="15" t="s">
        <v>12</v>
      </c>
      <c r="AA7" s="15" t="s">
        <v>12</v>
      </c>
      <c r="AB7" s="15"/>
      <c r="AC7" s="15"/>
      <c r="AD7" s="15" t="s">
        <v>12</v>
      </c>
      <c r="AE7" s="15" t="s">
        <v>12</v>
      </c>
      <c r="AF7" s="15" t="s">
        <v>14</v>
      </c>
      <c r="AG7" s="15" t="s">
        <v>12</v>
      </c>
      <c r="AH7" s="15"/>
      <c r="AJ7">
        <f t="shared" si="1"/>
        <v>19</v>
      </c>
      <c r="AK7" s="99"/>
    </row>
    <row r="8" spans="1:37" x14ac:dyDescent="0.15">
      <c r="A8" s="279"/>
      <c r="B8" s="282"/>
      <c r="C8" s="258"/>
      <c r="D8" s="287"/>
      <c r="E8" s="14" t="s">
        <v>208</v>
      </c>
      <c r="F8" s="15"/>
      <c r="G8" s="16" t="s">
        <v>15</v>
      </c>
      <c r="H8" s="16" t="s">
        <v>15</v>
      </c>
      <c r="I8" s="16"/>
      <c r="J8" s="16" t="s">
        <v>15</v>
      </c>
      <c r="K8" s="15"/>
      <c r="L8" s="15"/>
      <c r="M8" s="16" t="s">
        <v>15</v>
      </c>
      <c r="N8" s="16" t="s">
        <v>15</v>
      </c>
      <c r="O8" s="16"/>
      <c r="P8" s="16" t="s">
        <v>15</v>
      </c>
      <c r="Q8" s="16" t="s">
        <v>15</v>
      </c>
      <c r="R8" s="16" t="s">
        <v>15</v>
      </c>
      <c r="S8" s="16"/>
      <c r="T8" s="16"/>
      <c r="U8" s="16" t="s">
        <v>15</v>
      </c>
      <c r="V8" s="16" t="s">
        <v>15</v>
      </c>
      <c r="W8" s="16" t="s">
        <v>15</v>
      </c>
      <c r="X8" s="16" t="s">
        <v>15</v>
      </c>
      <c r="Y8" s="16" t="s">
        <v>15</v>
      </c>
      <c r="Z8" s="16" t="s">
        <v>15</v>
      </c>
      <c r="AA8" s="16" t="s">
        <v>15</v>
      </c>
      <c r="AB8" s="16"/>
      <c r="AC8" s="16"/>
      <c r="AD8" s="16" t="s">
        <v>15</v>
      </c>
      <c r="AE8" s="16" t="s">
        <v>15</v>
      </c>
      <c r="AF8" s="16" t="s">
        <v>15</v>
      </c>
      <c r="AG8" s="16" t="s">
        <v>15</v>
      </c>
      <c r="AH8" s="16"/>
      <c r="AJ8" s="225" t="s">
        <v>15</v>
      </c>
      <c r="AK8" s="225"/>
    </row>
    <row r="9" spans="1:37" x14ac:dyDescent="0.15">
      <c r="A9" s="279"/>
      <c r="B9" s="17" t="s">
        <v>16</v>
      </c>
      <c r="C9" s="258"/>
      <c r="D9" s="18" t="s">
        <v>17</v>
      </c>
      <c r="E9" s="19" t="s">
        <v>18</v>
      </c>
      <c r="F9" s="20"/>
      <c r="G9" s="21"/>
      <c r="H9" s="21"/>
      <c r="I9" s="21"/>
      <c r="J9" s="20"/>
      <c r="K9" s="20"/>
      <c r="L9" s="20"/>
      <c r="M9" s="20"/>
      <c r="N9" s="20"/>
      <c r="O9" s="21"/>
      <c r="P9" s="20"/>
      <c r="Q9" s="21"/>
      <c r="R9" s="20"/>
      <c r="S9" s="21"/>
      <c r="T9" s="21"/>
      <c r="U9" s="20"/>
      <c r="V9" s="21"/>
      <c r="W9" s="21"/>
      <c r="X9" s="21"/>
      <c r="Y9" s="21"/>
      <c r="Z9" s="21"/>
      <c r="AA9" s="21"/>
      <c r="AB9" s="197" t="s">
        <v>15</v>
      </c>
      <c r="AC9" s="197"/>
      <c r="AD9" s="21"/>
      <c r="AE9" s="20"/>
      <c r="AF9" s="21"/>
      <c r="AG9" s="20"/>
      <c r="AH9" s="197" t="s">
        <v>15</v>
      </c>
      <c r="AJ9" s="225" t="s">
        <v>15</v>
      </c>
      <c r="AK9" s="225"/>
    </row>
    <row r="10" spans="1:37" ht="13.5" customHeight="1" x14ac:dyDescent="0.15">
      <c r="A10" s="288" t="s">
        <v>27</v>
      </c>
      <c r="B10" s="255" t="s">
        <v>9</v>
      </c>
      <c r="C10" s="257" t="s">
        <v>19</v>
      </c>
      <c r="D10" s="260" t="s">
        <v>20</v>
      </c>
      <c r="E10" s="22" t="s">
        <v>209</v>
      </c>
      <c r="F10" s="23"/>
      <c r="G10" s="11" t="s">
        <v>12</v>
      </c>
      <c r="H10" s="11" t="s">
        <v>12</v>
      </c>
      <c r="I10" s="11" t="s">
        <v>12</v>
      </c>
      <c r="J10" s="11"/>
      <c r="K10" s="11"/>
      <c r="L10" s="11"/>
      <c r="M10" s="11"/>
      <c r="N10" s="11"/>
      <c r="O10" s="11"/>
      <c r="P10" s="11" t="s">
        <v>12</v>
      </c>
      <c r="Q10" s="11" t="s">
        <v>12</v>
      </c>
      <c r="R10" s="11"/>
      <c r="S10" s="11"/>
      <c r="T10" s="11"/>
      <c r="U10" s="11"/>
      <c r="V10" s="11"/>
      <c r="W10" s="11"/>
      <c r="X10" s="11" t="s">
        <v>12</v>
      </c>
      <c r="Y10" s="11" t="s">
        <v>12</v>
      </c>
      <c r="Z10" s="11" t="s">
        <v>12</v>
      </c>
      <c r="AA10" s="11"/>
      <c r="AB10" s="11" t="s">
        <v>12</v>
      </c>
      <c r="AC10" s="11"/>
      <c r="AD10" s="11"/>
      <c r="AE10" s="11"/>
      <c r="AF10" s="11"/>
      <c r="AG10" s="11"/>
      <c r="AH10" s="11"/>
      <c r="AJ10">
        <f t="shared" si="1"/>
        <v>9</v>
      </c>
      <c r="AK10" s="99"/>
    </row>
    <row r="11" spans="1:37" x14ac:dyDescent="0.15">
      <c r="A11" s="289"/>
      <c r="B11" s="256"/>
      <c r="C11" s="258"/>
      <c r="D11" s="261"/>
      <c r="E11" s="25" t="s">
        <v>210</v>
      </c>
      <c r="F11" s="24"/>
      <c r="G11" s="13" t="s">
        <v>12</v>
      </c>
      <c r="H11" s="13" t="s">
        <v>12</v>
      </c>
      <c r="I11" s="13" t="s">
        <v>12</v>
      </c>
      <c r="J11" s="13"/>
      <c r="K11" s="13"/>
      <c r="L11" s="13"/>
      <c r="M11" s="13"/>
      <c r="N11" s="13"/>
      <c r="O11" s="13"/>
      <c r="P11" s="13" t="s">
        <v>12</v>
      </c>
      <c r="Q11" s="13" t="s">
        <v>12</v>
      </c>
      <c r="R11" s="13"/>
      <c r="S11" s="13"/>
      <c r="T11" s="13"/>
      <c r="U11" s="13"/>
      <c r="V11" s="13"/>
      <c r="W11" s="13"/>
      <c r="X11" s="13" t="s">
        <v>12</v>
      </c>
      <c r="Y11" s="13" t="s">
        <v>12</v>
      </c>
      <c r="Z11" s="13" t="s">
        <v>12</v>
      </c>
      <c r="AA11" s="13"/>
      <c r="AB11" s="13" t="s">
        <v>12</v>
      </c>
      <c r="AC11" s="13"/>
      <c r="AD11" s="13"/>
      <c r="AE11" s="13"/>
      <c r="AF11" s="13"/>
      <c r="AG11" s="13"/>
      <c r="AH11" s="13"/>
      <c r="AJ11">
        <f t="shared" si="1"/>
        <v>9</v>
      </c>
      <c r="AK11" s="99"/>
    </row>
    <row r="12" spans="1:37" x14ac:dyDescent="0.15">
      <c r="A12" s="289"/>
      <c r="B12" s="256"/>
      <c r="C12" s="258"/>
      <c r="D12" s="291" t="s">
        <v>21</v>
      </c>
      <c r="E12" s="216" t="s">
        <v>211</v>
      </c>
      <c r="F12" s="26"/>
      <c r="G12" s="13"/>
      <c r="H12" s="13"/>
      <c r="I12" s="13"/>
      <c r="J12" s="13"/>
      <c r="K12" s="13"/>
      <c r="L12" s="13"/>
      <c r="M12" s="13" t="s">
        <v>198</v>
      </c>
      <c r="N12" s="13" t="s">
        <v>12</v>
      </c>
      <c r="O12" s="13" t="s">
        <v>12</v>
      </c>
      <c r="P12" s="13"/>
      <c r="Q12" s="13"/>
      <c r="R12" s="13" t="s">
        <v>12</v>
      </c>
      <c r="S12" s="13" t="s">
        <v>12</v>
      </c>
      <c r="T12" s="13" t="s">
        <v>12</v>
      </c>
      <c r="U12" s="13" t="s">
        <v>378</v>
      </c>
      <c r="V12" s="13"/>
      <c r="W12" s="13" t="s">
        <v>435</v>
      </c>
      <c r="X12" s="13"/>
      <c r="Y12" s="13"/>
      <c r="Z12" s="13"/>
      <c r="AA12" s="13"/>
      <c r="AB12" s="13"/>
      <c r="AC12" s="13"/>
      <c r="AD12" s="13"/>
      <c r="AE12" s="13" t="s">
        <v>12</v>
      </c>
      <c r="AF12" s="13" t="s">
        <v>12</v>
      </c>
      <c r="AG12" s="13" t="s">
        <v>12</v>
      </c>
      <c r="AH12" s="13" t="s">
        <v>12</v>
      </c>
      <c r="AJ12">
        <f t="shared" si="1"/>
        <v>12</v>
      </c>
      <c r="AK12" s="99"/>
    </row>
    <row r="13" spans="1:37" x14ac:dyDescent="0.15">
      <c r="A13" s="289"/>
      <c r="B13" s="256"/>
      <c r="C13" s="258"/>
      <c r="D13" s="292"/>
      <c r="E13" s="216" t="s">
        <v>212</v>
      </c>
      <c r="F13" s="26"/>
      <c r="G13" s="13"/>
      <c r="H13" s="13"/>
      <c r="I13" s="13"/>
      <c r="J13" s="13"/>
      <c r="K13" s="13"/>
      <c r="L13" s="13"/>
      <c r="M13" s="13" t="s">
        <v>198</v>
      </c>
      <c r="N13" s="13" t="s">
        <v>12</v>
      </c>
      <c r="O13" s="13" t="s">
        <v>12</v>
      </c>
      <c r="P13" s="13"/>
      <c r="Q13" s="13"/>
      <c r="R13" s="13" t="s">
        <v>12</v>
      </c>
      <c r="S13" s="13" t="s">
        <v>12</v>
      </c>
      <c r="T13" s="13" t="s">
        <v>12</v>
      </c>
      <c r="U13" s="13" t="s">
        <v>378</v>
      </c>
      <c r="V13" s="13"/>
      <c r="W13" s="13" t="s">
        <v>435</v>
      </c>
      <c r="X13" s="13"/>
      <c r="Y13" s="13"/>
      <c r="Z13" s="13"/>
      <c r="AA13" s="13"/>
      <c r="AB13" s="13"/>
      <c r="AC13" s="13"/>
      <c r="AD13" s="13"/>
      <c r="AE13" s="13" t="s">
        <v>12</v>
      </c>
      <c r="AF13" s="13" t="s">
        <v>12</v>
      </c>
      <c r="AG13" s="13" t="s">
        <v>12</v>
      </c>
      <c r="AH13" s="13" t="s">
        <v>12</v>
      </c>
      <c r="AJ13">
        <f t="shared" si="1"/>
        <v>12</v>
      </c>
    </row>
    <row r="14" spans="1:37" x14ac:dyDescent="0.15">
      <c r="A14" s="289"/>
      <c r="B14" s="256"/>
      <c r="C14" s="258"/>
      <c r="D14" s="177" t="s">
        <v>433</v>
      </c>
      <c r="E14" s="12" t="s">
        <v>434</v>
      </c>
      <c r="F14" s="26"/>
      <c r="G14" s="13"/>
      <c r="H14" s="13"/>
      <c r="I14" s="13"/>
      <c r="J14" s="13" t="s">
        <v>435</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J14">
        <f t="shared" si="1"/>
        <v>1</v>
      </c>
    </row>
    <row r="15" spans="1:37" ht="13.5" hidden="1" customHeight="1" x14ac:dyDescent="0.15">
      <c r="A15" s="289"/>
      <c r="B15" s="256"/>
      <c r="C15" s="258"/>
      <c r="D15" s="124" t="s">
        <v>22</v>
      </c>
      <c r="E15" s="125" t="s">
        <v>377</v>
      </c>
      <c r="F15" s="24"/>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J15">
        <f t="shared" si="1"/>
        <v>0</v>
      </c>
    </row>
    <row r="16" spans="1:37" ht="13.5" hidden="1" customHeight="1" x14ac:dyDescent="0.15">
      <c r="A16" s="289"/>
      <c r="B16" s="256"/>
      <c r="C16" s="259"/>
      <c r="D16" s="126" t="s">
        <v>23</v>
      </c>
      <c r="E16" s="127" t="s">
        <v>213</v>
      </c>
      <c r="F16" s="30"/>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3"/>
      <c r="AJ16">
        <f t="shared" si="1"/>
        <v>0</v>
      </c>
    </row>
    <row r="17" spans="1:39" ht="13.5" customHeight="1" x14ac:dyDescent="0.15">
      <c r="A17" s="289"/>
      <c r="B17" s="256"/>
      <c r="C17" s="162" t="s">
        <v>25</v>
      </c>
      <c r="D17" s="217" t="s">
        <v>26</v>
      </c>
      <c r="E17" s="218" t="s">
        <v>214</v>
      </c>
      <c r="F17" s="27"/>
      <c r="G17" s="13"/>
      <c r="H17" s="13"/>
      <c r="I17" s="13"/>
      <c r="J17" s="13"/>
      <c r="K17" s="13"/>
      <c r="L17" s="13"/>
      <c r="M17" s="13" t="s">
        <v>12</v>
      </c>
      <c r="N17" s="13" t="s">
        <v>12</v>
      </c>
      <c r="O17" s="13" t="s">
        <v>379</v>
      </c>
      <c r="P17" s="13"/>
      <c r="Q17" s="13"/>
      <c r="R17" s="13"/>
      <c r="S17" s="13"/>
      <c r="T17" s="13"/>
      <c r="U17" s="13"/>
      <c r="V17" s="13" t="s">
        <v>12</v>
      </c>
      <c r="W17" s="13"/>
      <c r="X17" s="13" t="s">
        <v>12</v>
      </c>
      <c r="Y17" s="13"/>
      <c r="Z17" s="13"/>
      <c r="AA17" s="13"/>
      <c r="AB17" s="13"/>
      <c r="AC17" s="13"/>
      <c r="AD17" s="13" t="s">
        <v>12</v>
      </c>
      <c r="AE17" s="13"/>
      <c r="AF17" s="13"/>
      <c r="AG17" s="13"/>
      <c r="AH17" s="13"/>
      <c r="AJ17">
        <f t="shared" si="1"/>
        <v>6</v>
      </c>
    </row>
    <row r="18" spans="1:39" ht="13.5" hidden="1" customHeight="1" x14ac:dyDescent="0.15">
      <c r="A18" s="289"/>
      <c r="B18" s="256"/>
      <c r="C18" s="245" t="s">
        <v>28</v>
      </c>
      <c r="D18" s="210" t="s">
        <v>29</v>
      </c>
      <c r="E18" s="211" t="s">
        <v>215</v>
      </c>
      <c r="F18" s="28"/>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J18">
        <f t="shared" si="1"/>
        <v>0</v>
      </c>
    </row>
    <row r="19" spans="1:39" ht="13.5" customHeight="1" x14ac:dyDescent="0.15">
      <c r="A19" s="289"/>
      <c r="B19" s="256"/>
      <c r="C19" s="254"/>
      <c r="D19" s="293" t="s">
        <v>30</v>
      </c>
      <c r="E19" s="12" t="s">
        <v>216</v>
      </c>
      <c r="F19" s="26"/>
      <c r="G19" s="13"/>
      <c r="H19" s="13"/>
      <c r="I19" s="13" t="s">
        <v>24</v>
      </c>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J19">
        <f t="shared" si="1"/>
        <v>1</v>
      </c>
    </row>
    <row r="20" spans="1:39" ht="13.5" customHeight="1" x14ac:dyDescent="0.15">
      <c r="A20" s="289"/>
      <c r="B20" s="256"/>
      <c r="C20" s="245"/>
      <c r="D20" s="285"/>
      <c r="E20" s="12" t="s">
        <v>217</v>
      </c>
      <c r="F20" s="26"/>
      <c r="G20" s="13"/>
      <c r="H20" s="13"/>
      <c r="I20" s="13" t="s">
        <v>24</v>
      </c>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J20">
        <f t="shared" si="1"/>
        <v>1</v>
      </c>
    </row>
    <row r="21" spans="1:39" hidden="1" x14ac:dyDescent="0.15">
      <c r="A21" s="289"/>
      <c r="B21" s="256"/>
      <c r="C21" s="245"/>
      <c r="D21" s="212" t="s">
        <v>31</v>
      </c>
      <c r="E21" s="12" t="s">
        <v>218</v>
      </c>
      <c r="F21" s="24"/>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J21">
        <f t="shared" si="1"/>
        <v>0</v>
      </c>
    </row>
    <row r="22" spans="1:39" hidden="1" x14ac:dyDescent="0.15">
      <c r="A22" s="289"/>
      <c r="B22" s="256"/>
      <c r="C22" s="245"/>
      <c r="D22" s="183" t="s">
        <v>32</v>
      </c>
      <c r="E22" s="12" t="s">
        <v>33</v>
      </c>
      <c r="F22" s="2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3"/>
      <c r="AJ22">
        <f t="shared" si="1"/>
        <v>0</v>
      </c>
      <c r="AK22" s="3"/>
      <c r="AL22" s="3"/>
      <c r="AM22" s="3"/>
    </row>
    <row r="23" spans="1:39" hidden="1" x14ac:dyDescent="0.15">
      <c r="A23" s="289"/>
      <c r="B23" s="256"/>
      <c r="C23" s="245"/>
      <c r="D23" s="248" t="s">
        <v>34</v>
      </c>
      <c r="E23" s="213" t="s">
        <v>219</v>
      </c>
      <c r="F23" s="28"/>
      <c r="G23" s="166"/>
      <c r="H23" s="166"/>
      <c r="I23" s="166"/>
      <c r="J23" s="166"/>
      <c r="K23" s="166"/>
      <c r="L23" s="166"/>
      <c r="M23" s="166"/>
      <c r="N23" s="166"/>
      <c r="O23" s="166"/>
      <c r="P23" s="166"/>
      <c r="Q23" s="166"/>
      <c r="R23" s="166"/>
      <c r="S23" s="166"/>
      <c r="T23" s="166"/>
      <c r="U23" s="166"/>
      <c r="V23" s="166"/>
      <c r="W23" s="166"/>
      <c r="X23" s="166"/>
      <c r="Y23" s="167"/>
      <c r="Z23" s="166"/>
      <c r="AA23" s="166"/>
      <c r="AB23" s="166"/>
      <c r="AC23" s="166"/>
      <c r="AD23" s="166"/>
      <c r="AE23" s="166"/>
      <c r="AF23" s="166"/>
      <c r="AG23" s="166"/>
      <c r="AH23" s="166"/>
      <c r="AI23" s="3"/>
      <c r="AJ23">
        <f t="shared" si="1"/>
        <v>0</v>
      </c>
      <c r="AK23" s="3"/>
      <c r="AL23" s="3"/>
      <c r="AM23" s="3"/>
    </row>
    <row r="24" spans="1:39" hidden="1" x14ac:dyDescent="0.15">
      <c r="A24" s="289"/>
      <c r="B24" s="256"/>
      <c r="C24" s="245"/>
      <c r="D24" s="248"/>
      <c r="E24" s="185" t="s">
        <v>220</v>
      </c>
      <c r="F24" s="29"/>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3"/>
      <c r="AJ24">
        <f t="shared" si="1"/>
        <v>0</v>
      </c>
      <c r="AK24" s="3"/>
      <c r="AL24" s="3"/>
      <c r="AM24" s="3"/>
    </row>
    <row r="25" spans="1:39" hidden="1" x14ac:dyDescent="0.15">
      <c r="A25" s="289"/>
      <c r="B25" s="256"/>
      <c r="C25" s="245"/>
      <c r="D25" s="248"/>
      <c r="E25" s="185" t="s">
        <v>221</v>
      </c>
      <c r="F25" s="29"/>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3"/>
      <c r="AJ25">
        <f t="shared" si="1"/>
        <v>0</v>
      </c>
      <c r="AK25" s="3"/>
      <c r="AL25" s="3"/>
      <c r="AM25" s="3"/>
    </row>
    <row r="26" spans="1:39" hidden="1" x14ac:dyDescent="0.15">
      <c r="A26" s="289"/>
      <c r="B26" s="256"/>
      <c r="C26" s="245"/>
      <c r="D26" s="184" t="s">
        <v>35</v>
      </c>
      <c r="E26" s="185" t="s">
        <v>222</v>
      </c>
      <c r="F26" s="30"/>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3"/>
      <c r="AJ26">
        <f t="shared" si="1"/>
        <v>0</v>
      </c>
      <c r="AK26" s="3"/>
      <c r="AL26" s="3"/>
      <c r="AM26" s="3"/>
    </row>
    <row r="27" spans="1:39" x14ac:dyDescent="0.15">
      <c r="A27" s="289"/>
      <c r="B27" s="256"/>
      <c r="C27" s="254"/>
      <c r="D27" s="314" t="s">
        <v>387</v>
      </c>
      <c r="E27" s="218" t="s">
        <v>388</v>
      </c>
      <c r="F27" s="24"/>
      <c r="G27" s="13"/>
      <c r="H27" s="13"/>
      <c r="I27" s="13"/>
      <c r="J27" s="21" t="s">
        <v>12</v>
      </c>
      <c r="K27" s="13"/>
      <c r="L27" s="13"/>
      <c r="M27" s="13"/>
      <c r="N27" s="13"/>
      <c r="O27" s="13"/>
      <c r="P27" s="13"/>
      <c r="Q27" s="13"/>
      <c r="R27" s="13" t="s">
        <v>415</v>
      </c>
      <c r="S27" s="13"/>
      <c r="T27" s="13"/>
      <c r="U27" s="13"/>
      <c r="V27" s="13"/>
      <c r="W27" s="13" t="s">
        <v>415</v>
      </c>
      <c r="X27" s="13"/>
      <c r="Y27" s="13"/>
      <c r="Z27" s="13"/>
      <c r="AA27" s="13"/>
      <c r="AB27" s="13"/>
      <c r="AC27" s="13"/>
      <c r="AD27" s="13"/>
      <c r="AE27" s="13"/>
      <c r="AF27" s="13"/>
      <c r="AG27" s="13" t="s">
        <v>12</v>
      </c>
      <c r="AH27" s="13"/>
      <c r="AI27" s="3"/>
      <c r="AJ27">
        <f t="shared" si="1"/>
        <v>4</v>
      </c>
      <c r="AK27" s="3"/>
      <c r="AL27" s="3"/>
      <c r="AM27" s="3"/>
    </row>
    <row r="28" spans="1:39" x14ac:dyDescent="0.15">
      <c r="A28" s="289"/>
      <c r="B28" s="256"/>
      <c r="C28" s="245"/>
      <c r="D28" s="315"/>
      <c r="E28" s="219" t="s">
        <v>386</v>
      </c>
      <c r="F28" s="30"/>
      <c r="G28" s="21"/>
      <c r="H28" s="21"/>
      <c r="I28" s="21"/>
      <c r="J28" s="21" t="s">
        <v>12</v>
      </c>
      <c r="K28" s="21"/>
      <c r="L28" s="21"/>
      <c r="M28" s="21"/>
      <c r="N28" s="21"/>
      <c r="O28" s="21"/>
      <c r="P28" s="21"/>
      <c r="Q28" s="21"/>
      <c r="R28" s="21" t="s">
        <v>415</v>
      </c>
      <c r="S28" s="21"/>
      <c r="T28" s="21"/>
      <c r="U28" s="21"/>
      <c r="V28" s="21"/>
      <c r="W28" s="21" t="s">
        <v>415</v>
      </c>
      <c r="X28" s="21"/>
      <c r="Y28" s="21"/>
      <c r="Z28" s="21"/>
      <c r="AA28" s="21"/>
      <c r="AB28" s="21"/>
      <c r="AC28" s="21"/>
      <c r="AD28" s="21"/>
      <c r="AE28" s="21"/>
      <c r="AF28" s="21"/>
      <c r="AG28" s="13" t="s">
        <v>12</v>
      </c>
      <c r="AH28" s="21"/>
      <c r="AI28" s="3"/>
      <c r="AJ28">
        <f t="shared" si="1"/>
        <v>4</v>
      </c>
      <c r="AK28" s="3"/>
      <c r="AL28" s="3"/>
      <c r="AM28" s="3"/>
    </row>
    <row r="29" spans="1:39" x14ac:dyDescent="0.15">
      <c r="A29" s="289"/>
      <c r="B29" s="171" t="s">
        <v>36</v>
      </c>
      <c r="C29" s="162" t="s">
        <v>37</v>
      </c>
      <c r="D29" s="214" t="s">
        <v>401</v>
      </c>
      <c r="E29" s="187" t="s">
        <v>400</v>
      </c>
      <c r="F29" s="24"/>
      <c r="G29" s="13"/>
      <c r="H29" s="13"/>
      <c r="I29" s="13"/>
      <c r="J29" s="21"/>
      <c r="K29" s="13"/>
      <c r="L29" s="13"/>
      <c r="M29" s="13"/>
      <c r="N29" s="13"/>
      <c r="O29" s="13"/>
      <c r="P29" s="13"/>
      <c r="Q29" s="13"/>
      <c r="R29" s="13"/>
      <c r="S29" s="13" t="s">
        <v>12</v>
      </c>
      <c r="T29" s="13" t="s">
        <v>12</v>
      </c>
      <c r="U29" s="13" t="s">
        <v>378</v>
      </c>
      <c r="V29" s="13"/>
      <c r="W29" s="13"/>
      <c r="X29" s="13"/>
      <c r="Y29" s="13"/>
      <c r="Z29" s="13" t="s">
        <v>12</v>
      </c>
      <c r="AA29" s="13"/>
      <c r="AB29" s="13"/>
      <c r="AC29" s="13"/>
      <c r="AD29" s="13" t="s">
        <v>12</v>
      </c>
      <c r="AE29" s="13" t="s">
        <v>24</v>
      </c>
      <c r="AF29" s="13"/>
      <c r="AG29" s="13"/>
      <c r="AH29" s="13"/>
      <c r="AJ29">
        <f t="shared" si="1"/>
        <v>6</v>
      </c>
    </row>
    <row r="30" spans="1:39" ht="13.5" hidden="1" customHeight="1" x14ac:dyDescent="0.15">
      <c r="A30" s="289"/>
      <c r="B30" s="294" t="s">
        <v>39</v>
      </c>
      <c r="C30" s="238" t="s">
        <v>375</v>
      </c>
      <c r="D30" s="296" t="s">
        <v>40</v>
      </c>
      <c r="E30" s="215" t="s">
        <v>224</v>
      </c>
      <c r="F30" s="28"/>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3"/>
      <c r="AJ30">
        <f t="shared" si="1"/>
        <v>0</v>
      </c>
    </row>
    <row r="31" spans="1:39" ht="13.5" hidden="1" customHeight="1" x14ac:dyDescent="0.15">
      <c r="A31" s="289"/>
      <c r="B31" s="294"/>
      <c r="C31" s="239"/>
      <c r="D31" s="296"/>
      <c r="E31" s="160" t="s">
        <v>222</v>
      </c>
      <c r="F31" s="29"/>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3"/>
      <c r="AJ31">
        <f t="shared" si="1"/>
        <v>0</v>
      </c>
    </row>
    <row r="32" spans="1:39" ht="13.5" hidden="1" customHeight="1" x14ac:dyDescent="0.15">
      <c r="A32" s="289"/>
      <c r="B32" s="294"/>
      <c r="C32" s="239"/>
      <c r="D32" s="176" t="s">
        <v>42</v>
      </c>
      <c r="E32" s="160" t="s">
        <v>225</v>
      </c>
      <c r="F32" s="30"/>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3"/>
      <c r="AJ32">
        <f t="shared" si="1"/>
        <v>0</v>
      </c>
    </row>
    <row r="33" spans="1:37" ht="13.5" customHeight="1" x14ac:dyDescent="0.15">
      <c r="A33" s="289"/>
      <c r="B33" s="294"/>
      <c r="C33" s="239"/>
      <c r="D33" s="252" t="s">
        <v>43</v>
      </c>
      <c r="E33" s="220" t="s">
        <v>226</v>
      </c>
      <c r="F33" s="29"/>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t="s">
        <v>435</v>
      </c>
      <c r="AI33" s="3"/>
      <c r="AJ33">
        <f t="shared" si="1"/>
        <v>1</v>
      </c>
    </row>
    <row r="34" spans="1:37" ht="13.5" customHeight="1" x14ac:dyDescent="0.15">
      <c r="A34" s="289"/>
      <c r="B34" s="294"/>
      <c r="C34" s="239"/>
      <c r="D34" s="253"/>
      <c r="E34" s="220" t="s">
        <v>227</v>
      </c>
      <c r="F34" s="29"/>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t="s">
        <v>435</v>
      </c>
      <c r="AI34" s="3"/>
      <c r="AJ34">
        <f t="shared" si="1"/>
        <v>1</v>
      </c>
    </row>
    <row r="35" spans="1:37" x14ac:dyDescent="0.15">
      <c r="A35" s="289"/>
      <c r="B35" s="294"/>
      <c r="C35" s="239"/>
      <c r="D35" s="250" t="s">
        <v>380</v>
      </c>
      <c r="E35" s="160" t="s">
        <v>381</v>
      </c>
      <c r="F35" s="29"/>
      <c r="G35" s="21"/>
      <c r="H35" s="21"/>
      <c r="I35" s="21"/>
      <c r="J35" s="21"/>
      <c r="K35" s="21"/>
      <c r="L35" s="21"/>
      <c r="M35" s="21" t="s">
        <v>379</v>
      </c>
      <c r="N35" s="21" t="s">
        <v>379</v>
      </c>
      <c r="O35" s="21" t="s">
        <v>379</v>
      </c>
      <c r="P35" s="21"/>
      <c r="Q35" s="21"/>
      <c r="R35" s="21"/>
      <c r="S35" s="21"/>
      <c r="T35" s="21"/>
      <c r="U35" s="21"/>
      <c r="V35" s="21"/>
      <c r="W35" s="21"/>
      <c r="X35" s="21"/>
      <c r="Y35" s="21"/>
      <c r="Z35" s="21"/>
      <c r="AA35" s="21" t="s">
        <v>12</v>
      </c>
      <c r="AB35" s="21"/>
      <c r="AC35" s="21"/>
      <c r="AD35" s="21"/>
      <c r="AE35" s="21"/>
      <c r="AF35" s="21" t="s">
        <v>408</v>
      </c>
      <c r="AG35" s="21"/>
      <c r="AH35" s="21"/>
      <c r="AI35" s="3"/>
      <c r="AJ35">
        <f t="shared" si="1"/>
        <v>5</v>
      </c>
    </row>
    <row r="36" spans="1:37" x14ac:dyDescent="0.15">
      <c r="A36" s="289"/>
      <c r="B36" s="294"/>
      <c r="C36" s="239"/>
      <c r="D36" s="251"/>
      <c r="E36" s="160" t="s">
        <v>382</v>
      </c>
      <c r="F36" s="29"/>
      <c r="G36" s="21"/>
      <c r="H36" s="21"/>
      <c r="I36" s="21"/>
      <c r="J36" s="21"/>
      <c r="K36" s="21"/>
      <c r="L36" s="21"/>
      <c r="M36" s="21" t="s">
        <v>379</v>
      </c>
      <c r="N36" s="21" t="s">
        <v>379</v>
      </c>
      <c r="O36" s="21" t="s">
        <v>379</v>
      </c>
      <c r="P36" s="21"/>
      <c r="Q36" s="21"/>
      <c r="R36" s="21"/>
      <c r="S36" s="21"/>
      <c r="T36" s="21"/>
      <c r="U36" s="21"/>
      <c r="V36" s="21"/>
      <c r="W36" s="21"/>
      <c r="X36" s="21"/>
      <c r="Y36" s="21"/>
      <c r="Z36" s="21"/>
      <c r="AA36" s="21" t="s">
        <v>12</v>
      </c>
      <c r="AB36" s="21"/>
      <c r="AC36" s="21"/>
      <c r="AD36" s="21"/>
      <c r="AE36" s="21"/>
      <c r="AF36" s="21" t="s">
        <v>408</v>
      </c>
      <c r="AG36" s="21"/>
      <c r="AH36" s="21"/>
      <c r="AI36" s="3"/>
      <c r="AJ36">
        <f t="shared" si="1"/>
        <v>5</v>
      </c>
    </row>
    <row r="37" spans="1:37" x14ac:dyDescent="0.15">
      <c r="A37" s="289"/>
      <c r="B37" s="294"/>
      <c r="C37" s="239"/>
      <c r="D37" s="252" t="s">
        <v>384</v>
      </c>
      <c r="E37" s="220" t="s">
        <v>385</v>
      </c>
      <c r="F37" s="29"/>
      <c r="G37" s="21"/>
      <c r="H37" s="21"/>
      <c r="I37" s="21"/>
      <c r="J37" s="21"/>
      <c r="K37" s="21"/>
      <c r="L37" s="21"/>
      <c r="M37" s="21"/>
      <c r="N37" s="21"/>
      <c r="O37" s="21"/>
      <c r="P37" s="21" t="s">
        <v>379</v>
      </c>
      <c r="Q37" s="21"/>
      <c r="R37" s="21"/>
      <c r="S37" s="21"/>
      <c r="T37" s="21"/>
      <c r="U37" s="21"/>
      <c r="V37" s="21"/>
      <c r="W37" s="21"/>
      <c r="X37" s="21"/>
      <c r="Y37" s="21"/>
      <c r="Z37" s="21"/>
      <c r="AA37" s="21"/>
      <c r="AB37" s="21"/>
      <c r="AC37" s="21"/>
      <c r="AD37" s="21"/>
      <c r="AE37" s="21"/>
      <c r="AF37" s="21"/>
      <c r="AG37" s="21"/>
      <c r="AH37" s="21"/>
      <c r="AI37" s="3"/>
      <c r="AJ37">
        <f t="shared" si="1"/>
        <v>1</v>
      </c>
    </row>
    <row r="38" spans="1:37" x14ac:dyDescent="0.15">
      <c r="A38" s="289"/>
      <c r="B38" s="294"/>
      <c r="C38" s="239"/>
      <c r="D38" s="253"/>
      <c r="E38" s="220" t="s">
        <v>386</v>
      </c>
      <c r="F38" s="29"/>
      <c r="G38" s="21"/>
      <c r="H38" s="21"/>
      <c r="I38" s="21"/>
      <c r="J38" s="21"/>
      <c r="K38" s="21"/>
      <c r="L38" s="21"/>
      <c r="M38" s="21"/>
      <c r="N38" s="21"/>
      <c r="O38" s="21"/>
      <c r="P38" s="21" t="s">
        <v>379</v>
      </c>
      <c r="Q38" s="21"/>
      <c r="R38" s="21"/>
      <c r="S38" s="21"/>
      <c r="T38" s="21"/>
      <c r="U38" s="21"/>
      <c r="V38" s="21"/>
      <c r="W38" s="21"/>
      <c r="X38" s="21"/>
      <c r="Y38" s="21"/>
      <c r="Z38" s="21"/>
      <c r="AA38" s="21"/>
      <c r="AB38" s="21"/>
      <c r="AC38" s="21"/>
      <c r="AD38" s="21"/>
      <c r="AE38" s="21"/>
      <c r="AF38" s="21"/>
      <c r="AG38" s="21"/>
      <c r="AH38" s="21"/>
      <c r="AI38" s="3"/>
      <c r="AJ38">
        <f t="shared" si="1"/>
        <v>1</v>
      </c>
    </row>
    <row r="39" spans="1:37" x14ac:dyDescent="0.15">
      <c r="A39" s="289"/>
      <c r="B39" s="294"/>
      <c r="C39" s="239"/>
      <c r="D39" s="250" t="s">
        <v>383</v>
      </c>
      <c r="E39" s="160" t="s">
        <v>381</v>
      </c>
      <c r="F39" s="29"/>
      <c r="G39" s="21"/>
      <c r="H39" s="21"/>
      <c r="I39" s="21"/>
      <c r="J39" s="21"/>
      <c r="K39" s="21" t="s">
        <v>12</v>
      </c>
      <c r="L39" s="21" t="s">
        <v>12</v>
      </c>
      <c r="M39" s="21"/>
      <c r="N39" s="21"/>
      <c r="O39" s="21"/>
      <c r="P39" s="21"/>
      <c r="Q39" s="21"/>
      <c r="R39" s="21"/>
      <c r="S39" s="21"/>
      <c r="T39" s="21"/>
      <c r="U39" s="21"/>
      <c r="V39" s="21"/>
      <c r="W39" s="21"/>
      <c r="X39" s="21"/>
      <c r="Y39" s="21"/>
      <c r="Z39" s="21"/>
      <c r="AA39" s="21"/>
      <c r="AB39" s="21"/>
      <c r="AC39" s="21"/>
      <c r="AD39" s="21"/>
      <c r="AE39" s="21" t="s">
        <v>408</v>
      </c>
      <c r="AF39" s="21"/>
      <c r="AG39" s="21"/>
      <c r="AH39" s="21"/>
      <c r="AI39" s="3"/>
      <c r="AJ39">
        <f t="shared" si="1"/>
        <v>3</v>
      </c>
    </row>
    <row r="40" spans="1:37" x14ac:dyDescent="0.15">
      <c r="A40" s="289"/>
      <c r="B40" s="294"/>
      <c r="C40" s="239"/>
      <c r="D40" s="251"/>
      <c r="E40" s="160" t="s">
        <v>222</v>
      </c>
      <c r="F40" s="29"/>
      <c r="G40" s="21"/>
      <c r="H40" s="21"/>
      <c r="I40" s="21"/>
      <c r="J40" s="21"/>
      <c r="K40" s="165" t="s">
        <v>12</v>
      </c>
      <c r="L40" s="165" t="s">
        <v>12</v>
      </c>
      <c r="M40" s="21"/>
      <c r="N40" s="21"/>
      <c r="O40" s="21"/>
      <c r="P40" s="21"/>
      <c r="Q40" s="21"/>
      <c r="R40" s="21"/>
      <c r="S40" s="21"/>
      <c r="T40" s="21"/>
      <c r="U40" s="21"/>
      <c r="V40" s="21"/>
      <c r="W40" s="21"/>
      <c r="X40" s="21"/>
      <c r="Y40" s="21"/>
      <c r="Z40" s="21"/>
      <c r="AA40" s="21"/>
      <c r="AB40" s="21"/>
      <c r="AC40" s="21"/>
      <c r="AD40" s="21"/>
      <c r="AE40" s="21" t="s">
        <v>408</v>
      </c>
      <c r="AF40" s="21"/>
      <c r="AG40" s="21"/>
      <c r="AH40" s="21"/>
      <c r="AI40" s="3"/>
      <c r="AJ40">
        <f t="shared" si="1"/>
        <v>3</v>
      </c>
    </row>
    <row r="41" spans="1:37" x14ac:dyDescent="0.15">
      <c r="A41" s="289"/>
      <c r="B41" s="294"/>
      <c r="C41" s="106" t="s">
        <v>44</v>
      </c>
      <c r="D41" s="252" t="s">
        <v>402</v>
      </c>
      <c r="E41" s="220" t="s">
        <v>403</v>
      </c>
      <c r="F41" s="30"/>
      <c r="G41" s="21"/>
      <c r="H41" s="21"/>
      <c r="I41" s="21"/>
      <c r="J41" s="21"/>
      <c r="K41" s="21"/>
      <c r="L41" s="21"/>
      <c r="M41" s="21"/>
      <c r="N41" s="21"/>
      <c r="O41" s="21"/>
      <c r="P41" s="21"/>
      <c r="Q41" s="21" t="s">
        <v>12</v>
      </c>
      <c r="R41" s="21"/>
      <c r="S41" s="21"/>
      <c r="T41" s="21"/>
      <c r="U41" s="21"/>
      <c r="V41" s="21"/>
      <c r="W41" s="21"/>
      <c r="X41" s="21"/>
      <c r="Y41" s="21"/>
      <c r="Z41" s="21"/>
      <c r="AA41" s="21"/>
      <c r="AB41" s="21"/>
      <c r="AC41" s="21"/>
      <c r="AD41" s="21"/>
      <c r="AE41" s="21"/>
      <c r="AF41" s="21"/>
      <c r="AG41" s="21"/>
      <c r="AH41" s="21"/>
      <c r="AI41" s="3"/>
      <c r="AJ41">
        <f t="shared" si="1"/>
        <v>1</v>
      </c>
    </row>
    <row r="42" spans="1:37" x14ac:dyDescent="0.15">
      <c r="A42" s="290"/>
      <c r="B42" s="295"/>
      <c r="C42" s="31" t="s">
        <v>45</v>
      </c>
      <c r="D42" s="253"/>
      <c r="E42" s="226" t="s">
        <v>404</v>
      </c>
      <c r="F42" s="27"/>
      <c r="G42" s="165"/>
      <c r="H42" s="165"/>
      <c r="I42" s="165"/>
      <c r="J42" s="165"/>
      <c r="K42" s="165"/>
      <c r="L42" s="165"/>
      <c r="M42" s="165"/>
      <c r="N42" s="165"/>
      <c r="O42" s="165"/>
      <c r="P42" s="165"/>
      <c r="Q42" s="165" t="s">
        <v>12</v>
      </c>
      <c r="R42" s="165"/>
      <c r="S42" s="165"/>
      <c r="T42" s="165"/>
      <c r="U42" s="165"/>
      <c r="V42" s="165"/>
      <c r="W42" s="165"/>
      <c r="X42" s="165"/>
      <c r="Y42" s="165"/>
      <c r="Z42" s="165"/>
      <c r="AA42" s="165"/>
      <c r="AB42" s="165"/>
      <c r="AC42" s="165"/>
      <c r="AD42" s="165"/>
      <c r="AE42" s="165"/>
      <c r="AF42" s="165"/>
      <c r="AG42" s="165"/>
      <c r="AH42" s="165"/>
      <c r="AI42" s="3"/>
      <c r="AJ42">
        <f t="shared" si="1"/>
        <v>1</v>
      </c>
    </row>
    <row r="43" spans="1:37" hidden="1" x14ac:dyDescent="0.15">
      <c r="A43" s="297" t="s">
        <v>431</v>
      </c>
      <c r="B43" s="299" t="s">
        <v>36</v>
      </c>
      <c r="C43" s="32" t="s">
        <v>41</v>
      </c>
      <c r="D43" s="129" t="s">
        <v>46</v>
      </c>
      <c r="E43" s="130" t="s">
        <v>228</v>
      </c>
      <c r="F43" s="23"/>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3"/>
      <c r="AJ43">
        <f t="shared" si="1"/>
        <v>0</v>
      </c>
    </row>
    <row r="44" spans="1:37" hidden="1" x14ac:dyDescent="0.15">
      <c r="A44" s="298"/>
      <c r="B44" s="300"/>
      <c r="C44" s="302" t="s">
        <v>37</v>
      </c>
      <c r="D44" s="131" t="s">
        <v>47</v>
      </c>
      <c r="E44" s="132" t="s">
        <v>229</v>
      </c>
      <c r="F44" s="24"/>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3"/>
      <c r="AJ44">
        <f t="shared" si="1"/>
        <v>0</v>
      </c>
    </row>
    <row r="45" spans="1:37" hidden="1" x14ac:dyDescent="0.15">
      <c r="A45" s="298"/>
      <c r="B45" s="300"/>
      <c r="C45" s="303"/>
      <c r="D45" s="124" t="s">
        <v>38</v>
      </c>
      <c r="E45" s="125" t="s">
        <v>223</v>
      </c>
      <c r="F45" s="26"/>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3"/>
      <c r="AJ45">
        <f t="shared" si="1"/>
        <v>0</v>
      </c>
    </row>
    <row r="46" spans="1:37" hidden="1" x14ac:dyDescent="0.15">
      <c r="A46" s="298"/>
      <c r="B46" s="301"/>
      <c r="C46" s="304"/>
      <c r="D46" s="133" t="s">
        <v>48</v>
      </c>
      <c r="E46" s="134" t="s">
        <v>230</v>
      </c>
      <c r="F46" s="27"/>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3"/>
      <c r="AJ46">
        <f t="shared" si="1"/>
        <v>0</v>
      </c>
    </row>
    <row r="47" spans="1:37" hidden="1" x14ac:dyDescent="0.15">
      <c r="A47" s="298"/>
      <c r="B47" s="33" t="s">
        <v>9</v>
      </c>
      <c r="C47" s="34" t="s">
        <v>28</v>
      </c>
      <c r="D47" s="135" t="s">
        <v>49</v>
      </c>
      <c r="E47" s="136" t="s">
        <v>231</v>
      </c>
      <c r="F47" s="107"/>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3"/>
      <c r="AJ47">
        <f t="shared" si="1"/>
        <v>0</v>
      </c>
      <c r="AK47" s="3"/>
    </row>
    <row r="48" spans="1:37" ht="13.5" hidden="1" customHeight="1" x14ac:dyDescent="0.15">
      <c r="A48" s="298"/>
      <c r="B48" s="305" t="s">
        <v>39</v>
      </c>
      <c r="C48" s="307" t="s">
        <v>50</v>
      </c>
      <c r="D48" s="309" t="s">
        <v>51</v>
      </c>
      <c r="E48" s="130" t="s">
        <v>232</v>
      </c>
      <c r="F48" s="23"/>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3"/>
      <c r="AJ48">
        <f t="shared" si="1"/>
        <v>0</v>
      </c>
    </row>
    <row r="49" spans="1:39" hidden="1" x14ac:dyDescent="0.15">
      <c r="A49" s="298"/>
      <c r="B49" s="306"/>
      <c r="C49" s="308"/>
      <c r="D49" s="263"/>
      <c r="E49" s="132" t="s">
        <v>233</v>
      </c>
      <c r="F49" s="24"/>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3"/>
      <c r="AJ49">
        <f t="shared" si="1"/>
        <v>0</v>
      </c>
    </row>
    <row r="50" spans="1:39" hidden="1" x14ac:dyDescent="0.15">
      <c r="A50" s="298"/>
      <c r="B50" s="306"/>
      <c r="C50" s="308"/>
      <c r="D50" s="310" t="s">
        <v>52</v>
      </c>
      <c r="E50" s="137" t="s">
        <v>234</v>
      </c>
      <c r="F50" s="24"/>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3"/>
      <c r="AJ50">
        <f t="shared" si="1"/>
        <v>0</v>
      </c>
    </row>
    <row r="51" spans="1:39" hidden="1" x14ac:dyDescent="0.15">
      <c r="A51" s="298"/>
      <c r="B51" s="306"/>
      <c r="C51" s="308"/>
      <c r="D51" s="311"/>
      <c r="E51" s="137" t="s">
        <v>233</v>
      </c>
      <c r="F51" s="30"/>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3"/>
      <c r="AJ51">
        <f t="shared" si="1"/>
        <v>0</v>
      </c>
    </row>
    <row r="52" spans="1:39" x14ac:dyDescent="0.15">
      <c r="A52" s="298"/>
      <c r="B52" s="305"/>
      <c r="C52" s="307"/>
      <c r="D52" s="312" t="s">
        <v>53</v>
      </c>
      <c r="E52" s="161" t="s">
        <v>235</v>
      </c>
      <c r="F52" s="30"/>
      <c r="G52" s="21"/>
      <c r="H52" s="21"/>
      <c r="I52" s="21"/>
      <c r="J52" s="21"/>
      <c r="K52" s="21"/>
      <c r="L52" s="21"/>
      <c r="M52" s="21"/>
      <c r="N52" s="21"/>
      <c r="O52" s="21"/>
      <c r="P52" s="21"/>
      <c r="Q52" s="21"/>
      <c r="R52" s="21"/>
      <c r="S52" s="21"/>
      <c r="T52" s="21"/>
      <c r="U52" s="21"/>
      <c r="V52" s="21"/>
      <c r="W52" s="21"/>
      <c r="X52" s="21"/>
      <c r="Y52" s="21" t="s">
        <v>12</v>
      </c>
      <c r="Z52" s="21"/>
      <c r="AA52" s="21"/>
      <c r="AB52" s="21"/>
      <c r="AC52" s="21"/>
      <c r="AD52" s="21"/>
      <c r="AE52" s="21"/>
      <c r="AF52" s="21"/>
      <c r="AG52" s="21"/>
      <c r="AH52" s="21"/>
      <c r="AI52" s="3"/>
      <c r="AJ52">
        <f t="shared" si="1"/>
        <v>1</v>
      </c>
    </row>
    <row r="53" spans="1:39" x14ac:dyDescent="0.15">
      <c r="A53" s="298"/>
      <c r="B53" s="306"/>
      <c r="C53" s="308"/>
      <c r="D53" s="313"/>
      <c r="E53" s="35" t="s">
        <v>236</v>
      </c>
      <c r="F53" s="30"/>
      <c r="G53" s="21"/>
      <c r="H53" s="21"/>
      <c r="I53" s="21"/>
      <c r="J53" s="21"/>
      <c r="K53" s="21"/>
      <c r="L53" s="21"/>
      <c r="M53" s="21"/>
      <c r="N53" s="21"/>
      <c r="O53" s="21"/>
      <c r="P53" s="21"/>
      <c r="Q53" s="21"/>
      <c r="R53" s="21"/>
      <c r="S53" s="21"/>
      <c r="T53" s="21"/>
      <c r="U53" s="21"/>
      <c r="V53" s="21"/>
      <c r="W53" s="21"/>
      <c r="X53" s="21"/>
      <c r="Y53" s="21" t="s">
        <v>12</v>
      </c>
      <c r="Z53" s="21"/>
      <c r="AA53" s="21"/>
      <c r="AB53" s="21"/>
      <c r="AC53" s="21"/>
      <c r="AD53" s="21"/>
      <c r="AE53" s="21"/>
      <c r="AF53" s="21"/>
      <c r="AG53" s="21"/>
      <c r="AH53" s="21"/>
      <c r="AI53" s="3"/>
      <c r="AJ53">
        <f t="shared" si="1"/>
        <v>1</v>
      </c>
    </row>
    <row r="54" spans="1:39" ht="13.5" customHeight="1" x14ac:dyDescent="0.15">
      <c r="A54" s="316" t="s">
        <v>54</v>
      </c>
      <c r="B54" s="235" t="s">
        <v>55</v>
      </c>
      <c r="C54" s="244" t="s">
        <v>56</v>
      </c>
      <c r="D54" s="181" t="s">
        <v>57</v>
      </c>
      <c r="E54" s="182" t="s">
        <v>237</v>
      </c>
      <c r="F54" s="23"/>
      <c r="G54" s="11"/>
      <c r="H54" s="11"/>
      <c r="I54" s="11"/>
      <c r="J54" s="11"/>
      <c r="K54" s="11"/>
      <c r="L54" s="11" t="s">
        <v>12</v>
      </c>
      <c r="M54" s="11"/>
      <c r="N54" s="11"/>
      <c r="O54" s="11"/>
      <c r="P54" s="11"/>
      <c r="Q54" s="11"/>
      <c r="R54" s="11"/>
      <c r="S54" s="11"/>
      <c r="T54" s="11"/>
      <c r="U54" s="11"/>
      <c r="V54" s="11"/>
      <c r="W54" s="11"/>
      <c r="X54" s="11"/>
      <c r="Y54" s="11"/>
      <c r="Z54" s="11"/>
      <c r="AA54" s="11"/>
      <c r="AB54" s="11"/>
      <c r="AC54" s="11"/>
      <c r="AD54" s="11"/>
      <c r="AE54" s="11"/>
      <c r="AF54" s="11"/>
      <c r="AG54" s="11"/>
      <c r="AH54" s="11"/>
      <c r="AJ54">
        <f t="shared" si="1"/>
        <v>1</v>
      </c>
    </row>
    <row r="55" spans="1:39" x14ac:dyDescent="0.15">
      <c r="A55" s="317"/>
      <c r="B55" s="236"/>
      <c r="C55" s="245"/>
      <c r="D55" s="183" t="s">
        <v>58</v>
      </c>
      <c r="E55" s="12" t="s">
        <v>238</v>
      </c>
      <c r="F55" s="112"/>
      <c r="G55" s="13"/>
      <c r="H55" s="13"/>
      <c r="I55" s="13"/>
      <c r="J55" s="13"/>
      <c r="K55" s="13"/>
      <c r="L55" s="13"/>
      <c r="M55" s="13"/>
      <c r="N55" s="13"/>
      <c r="O55" s="13"/>
      <c r="P55" s="13" t="s">
        <v>12</v>
      </c>
      <c r="Q55" s="13"/>
      <c r="R55" s="13"/>
      <c r="S55" s="13" t="s">
        <v>12</v>
      </c>
      <c r="T55" s="13"/>
      <c r="U55" s="13" t="s">
        <v>378</v>
      </c>
      <c r="V55" s="13"/>
      <c r="W55" s="13" t="s">
        <v>12</v>
      </c>
      <c r="X55" s="13" t="s">
        <v>379</v>
      </c>
      <c r="Y55" s="13"/>
      <c r="Z55" s="13"/>
      <c r="AA55" s="13" t="s">
        <v>12</v>
      </c>
      <c r="AB55" s="13"/>
      <c r="AC55" s="13"/>
      <c r="AD55" s="13"/>
      <c r="AE55" s="13"/>
      <c r="AF55" s="13"/>
      <c r="AG55" s="13" t="s">
        <v>12</v>
      </c>
      <c r="AH55" s="13" t="s">
        <v>379</v>
      </c>
      <c r="AJ55">
        <f t="shared" si="1"/>
        <v>8</v>
      </c>
    </row>
    <row r="56" spans="1:39" ht="13.5" hidden="1" customHeight="1" x14ac:dyDescent="0.15">
      <c r="A56" s="317"/>
      <c r="B56" s="236"/>
      <c r="C56" s="245"/>
      <c r="D56" s="262" t="s">
        <v>59</v>
      </c>
      <c r="E56" s="138" t="s">
        <v>239</v>
      </c>
      <c r="F56" s="24"/>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J56">
        <f t="shared" si="1"/>
        <v>0</v>
      </c>
    </row>
    <row r="57" spans="1:39" ht="13.5" hidden="1" customHeight="1" x14ac:dyDescent="0.15">
      <c r="A57" s="317"/>
      <c r="B57" s="236"/>
      <c r="C57" s="245"/>
      <c r="D57" s="263"/>
      <c r="E57" s="138" t="s">
        <v>240</v>
      </c>
      <c r="F57" s="24"/>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J57">
        <f t="shared" si="1"/>
        <v>0</v>
      </c>
    </row>
    <row r="58" spans="1:39" ht="13.5" hidden="1" customHeight="1" x14ac:dyDescent="0.15">
      <c r="A58" s="317"/>
      <c r="B58" s="236"/>
      <c r="C58" s="245"/>
      <c r="D58" s="139" t="s">
        <v>60</v>
      </c>
      <c r="E58" s="138" t="s">
        <v>241</v>
      </c>
      <c r="F58" s="24"/>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J58">
        <f t="shared" si="1"/>
        <v>0</v>
      </c>
    </row>
    <row r="59" spans="1:39" ht="13.5" hidden="1" customHeight="1" x14ac:dyDescent="0.15">
      <c r="A59" s="317"/>
      <c r="B59" s="236"/>
      <c r="C59" s="245"/>
      <c r="D59" s="319" t="s">
        <v>61</v>
      </c>
      <c r="E59" s="125" t="s">
        <v>242</v>
      </c>
      <c r="F59" s="24"/>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3"/>
      <c r="AJ59">
        <f t="shared" si="1"/>
        <v>0</v>
      </c>
      <c r="AK59" s="3"/>
      <c r="AL59" s="3"/>
      <c r="AM59" s="3"/>
    </row>
    <row r="60" spans="1:39" ht="13.5" hidden="1" customHeight="1" x14ac:dyDescent="0.15">
      <c r="A60" s="317"/>
      <c r="B60" s="236"/>
      <c r="C60" s="245"/>
      <c r="D60" s="319"/>
      <c r="E60" s="125" t="s">
        <v>243</v>
      </c>
      <c r="F60" s="24"/>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3"/>
      <c r="AJ60">
        <f t="shared" si="1"/>
        <v>0</v>
      </c>
      <c r="AK60" s="3"/>
      <c r="AL60" s="3"/>
      <c r="AM60" s="3"/>
    </row>
    <row r="61" spans="1:39" ht="13.5" hidden="1" customHeight="1" x14ac:dyDescent="0.15">
      <c r="A61" s="317"/>
      <c r="B61" s="236"/>
      <c r="C61" s="245"/>
      <c r="D61" s="262" t="s">
        <v>62</v>
      </c>
      <c r="E61" s="125" t="s">
        <v>244</v>
      </c>
      <c r="F61" s="24"/>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J61">
        <f t="shared" si="1"/>
        <v>0</v>
      </c>
    </row>
    <row r="62" spans="1:39" ht="13.5" hidden="1" customHeight="1" x14ac:dyDescent="0.15">
      <c r="A62" s="317"/>
      <c r="B62" s="236"/>
      <c r="C62" s="245"/>
      <c r="D62" s="320"/>
      <c r="E62" s="125" t="s">
        <v>245</v>
      </c>
      <c r="F62" s="24"/>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J62">
        <f t="shared" si="1"/>
        <v>0</v>
      </c>
    </row>
    <row r="63" spans="1:39" ht="13.5" hidden="1" customHeight="1" x14ac:dyDescent="0.15">
      <c r="A63" s="317"/>
      <c r="B63" s="236"/>
      <c r="C63" s="245"/>
      <c r="D63" s="320"/>
      <c r="E63" s="125" t="s">
        <v>246</v>
      </c>
      <c r="F63" s="24"/>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J63">
        <f t="shared" si="1"/>
        <v>0</v>
      </c>
    </row>
    <row r="64" spans="1:39" ht="13.5" hidden="1" customHeight="1" x14ac:dyDescent="0.15">
      <c r="A64" s="317"/>
      <c r="B64" s="236"/>
      <c r="C64" s="245"/>
      <c r="D64" s="263"/>
      <c r="E64" s="125" t="s">
        <v>247</v>
      </c>
      <c r="F64" s="24"/>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J64">
        <f t="shared" si="1"/>
        <v>0</v>
      </c>
    </row>
    <row r="65" spans="1:42" s="37" customFormat="1" ht="13.5" hidden="1" customHeight="1" x14ac:dyDescent="0.15">
      <c r="A65" s="317"/>
      <c r="B65" s="236"/>
      <c r="C65" s="245"/>
      <c r="D65" s="268" t="s">
        <v>63</v>
      </c>
      <c r="E65" s="125" t="s">
        <v>248</v>
      </c>
      <c r="F65" s="36"/>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J65">
        <f t="shared" si="1"/>
        <v>0</v>
      </c>
    </row>
    <row r="66" spans="1:42" s="37" customFormat="1" ht="13.5" hidden="1" customHeight="1" x14ac:dyDescent="0.15">
      <c r="A66" s="317"/>
      <c r="B66" s="236"/>
      <c r="C66" s="245"/>
      <c r="D66" s="268"/>
      <c r="E66" s="125" t="s">
        <v>242</v>
      </c>
      <c r="F66" s="36"/>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J66">
        <f t="shared" si="1"/>
        <v>0</v>
      </c>
    </row>
    <row r="67" spans="1:42" s="37" customFormat="1" ht="13.5" hidden="1" customHeight="1" x14ac:dyDescent="0.15">
      <c r="A67" s="317"/>
      <c r="B67" s="236"/>
      <c r="C67" s="245"/>
      <c r="D67" s="269"/>
      <c r="E67" s="125" t="s">
        <v>249</v>
      </c>
      <c r="F67" s="36"/>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J67">
        <f t="shared" si="1"/>
        <v>0</v>
      </c>
    </row>
    <row r="68" spans="1:42" hidden="1" x14ac:dyDescent="0.15">
      <c r="A68" s="317"/>
      <c r="B68" s="236"/>
      <c r="C68" s="245"/>
      <c r="D68" s="321" t="s">
        <v>64</v>
      </c>
      <c r="E68" s="38" t="s">
        <v>250</v>
      </c>
      <c r="F68" s="24"/>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3"/>
      <c r="AJ68">
        <f t="shared" si="1"/>
        <v>0</v>
      </c>
      <c r="AK68" s="3"/>
      <c r="AL68" s="3"/>
      <c r="AM68" s="3"/>
      <c r="AN68" s="3"/>
      <c r="AO68" s="3"/>
      <c r="AP68" s="3"/>
    </row>
    <row r="69" spans="1:42" hidden="1" x14ac:dyDescent="0.15">
      <c r="A69" s="317"/>
      <c r="B69" s="236"/>
      <c r="C69" s="245"/>
      <c r="D69" s="322"/>
      <c r="E69" s="38" t="s">
        <v>251</v>
      </c>
      <c r="F69" s="24"/>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3"/>
      <c r="AJ69">
        <f t="shared" ref="AJ69:AJ132" si="2">COUNTIF(F69:AH69,"●")</f>
        <v>0</v>
      </c>
      <c r="AK69" s="3"/>
      <c r="AL69" s="3"/>
      <c r="AM69" s="3"/>
      <c r="AN69" s="3"/>
      <c r="AO69" s="3"/>
      <c r="AP69" s="3"/>
    </row>
    <row r="70" spans="1:42" hidden="1" x14ac:dyDescent="0.15">
      <c r="A70" s="317"/>
      <c r="B70" s="236"/>
      <c r="C70" s="245"/>
      <c r="D70" s="323"/>
      <c r="E70" s="38" t="s">
        <v>252</v>
      </c>
      <c r="F70" s="24"/>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3"/>
      <c r="AJ70">
        <f t="shared" si="2"/>
        <v>0</v>
      </c>
      <c r="AK70" s="3"/>
      <c r="AL70" s="3"/>
      <c r="AM70" s="3"/>
      <c r="AN70" s="3"/>
      <c r="AO70" s="3"/>
      <c r="AP70" s="3"/>
    </row>
    <row r="71" spans="1:42" ht="13.5" hidden="1" customHeight="1" x14ac:dyDescent="0.15">
      <c r="A71" s="317"/>
      <c r="B71" s="236"/>
      <c r="C71" s="245"/>
      <c r="D71" s="262" t="s">
        <v>65</v>
      </c>
      <c r="E71" s="125" t="s">
        <v>247</v>
      </c>
      <c r="F71" s="24"/>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J71">
        <f t="shared" si="2"/>
        <v>0</v>
      </c>
    </row>
    <row r="72" spans="1:42" ht="13.5" hidden="1" customHeight="1" x14ac:dyDescent="0.15">
      <c r="A72" s="317"/>
      <c r="B72" s="236"/>
      <c r="C72" s="245"/>
      <c r="D72" s="320"/>
      <c r="E72" s="125" t="s">
        <v>253</v>
      </c>
      <c r="F72" s="24"/>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J72">
        <f t="shared" si="2"/>
        <v>0</v>
      </c>
    </row>
    <row r="73" spans="1:42" ht="13.5" hidden="1" customHeight="1" x14ac:dyDescent="0.15">
      <c r="A73" s="317"/>
      <c r="B73" s="236"/>
      <c r="C73" s="245"/>
      <c r="D73" s="320"/>
      <c r="E73" s="125" t="s">
        <v>254</v>
      </c>
      <c r="F73" s="24"/>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J73">
        <f t="shared" si="2"/>
        <v>0</v>
      </c>
    </row>
    <row r="74" spans="1:42" ht="13.5" hidden="1" customHeight="1" x14ac:dyDescent="0.15">
      <c r="A74" s="317"/>
      <c r="B74" s="236"/>
      <c r="C74" s="245"/>
      <c r="D74" s="263"/>
      <c r="E74" s="125" t="s">
        <v>249</v>
      </c>
      <c r="F74" s="2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J74">
        <f t="shared" si="2"/>
        <v>0</v>
      </c>
    </row>
    <row r="75" spans="1:42" ht="13.5" hidden="1" customHeight="1" x14ac:dyDescent="0.15">
      <c r="A75" s="317"/>
      <c r="B75" s="236"/>
      <c r="C75" s="245"/>
      <c r="D75" s="319" t="s">
        <v>66</v>
      </c>
      <c r="E75" s="125" t="s">
        <v>255</v>
      </c>
      <c r="F75" s="24"/>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J75">
        <f t="shared" si="2"/>
        <v>0</v>
      </c>
    </row>
    <row r="76" spans="1:42" ht="13.5" hidden="1" customHeight="1" x14ac:dyDescent="0.15">
      <c r="A76" s="317"/>
      <c r="B76" s="236"/>
      <c r="C76" s="245"/>
      <c r="D76" s="319"/>
      <c r="E76" s="125" t="s">
        <v>256</v>
      </c>
      <c r="F76" s="24"/>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J76">
        <f t="shared" si="2"/>
        <v>0</v>
      </c>
    </row>
    <row r="77" spans="1:42" ht="13.5" hidden="1" customHeight="1" x14ac:dyDescent="0.15">
      <c r="A77" s="317"/>
      <c r="B77" s="236"/>
      <c r="C77" s="245"/>
      <c r="D77" s="319"/>
      <c r="E77" s="125" t="s">
        <v>249</v>
      </c>
      <c r="F77" s="2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J77">
        <f t="shared" si="2"/>
        <v>0</v>
      </c>
    </row>
    <row r="78" spans="1:42" x14ac:dyDescent="0.15">
      <c r="A78" s="317"/>
      <c r="B78" s="236"/>
      <c r="C78" s="245"/>
      <c r="D78" s="324" t="s">
        <v>67</v>
      </c>
      <c r="E78" s="196" t="s">
        <v>257</v>
      </c>
      <c r="F78" s="112"/>
      <c r="G78" s="13"/>
      <c r="H78" s="13"/>
      <c r="I78" s="13"/>
      <c r="J78" s="13"/>
      <c r="K78" s="13"/>
      <c r="L78" s="13"/>
      <c r="M78" s="13"/>
      <c r="N78" s="13"/>
      <c r="O78" s="13"/>
      <c r="P78" s="13"/>
      <c r="Q78" s="13"/>
      <c r="R78" s="13"/>
      <c r="S78" s="13"/>
      <c r="T78" s="13"/>
      <c r="U78" s="13"/>
      <c r="V78" s="13"/>
      <c r="W78" s="13"/>
      <c r="X78" s="13"/>
      <c r="Y78" s="13"/>
      <c r="Z78" s="13"/>
      <c r="AA78" s="13"/>
      <c r="AB78" s="13"/>
      <c r="AC78" s="13" t="s">
        <v>408</v>
      </c>
      <c r="AD78" s="13"/>
      <c r="AE78" s="13"/>
      <c r="AF78" s="13"/>
      <c r="AG78" s="13"/>
      <c r="AH78" s="13"/>
      <c r="AJ78">
        <f t="shared" si="2"/>
        <v>1</v>
      </c>
    </row>
    <row r="79" spans="1:42" x14ac:dyDescent="0.15">
      <c r="A79" s="317"/>
      <c r="B79" s="236"/>
      <c r="C79" s="245"/>
      <c r="D79" s="324"/>
      <c r="E79" s="196" t="s">
        <v>258</v>
      </c>
      <c r="F79" s="112"/>
      <c r="G79" s="13"/>
      <c r="H79" s="13"/>
      <c r="I79" s="13"/>
      <c r="J79" s="13"/>
      <c r="K79" s="13"/>
      <c r="L79" s="13"/>
      <c r="M79" s="13"/>
      <c r="N79" s="13"/>
      <c r="O79" s="13"/>
      <c r="P79" s="13"/>
      <c r="Q79" s="13"/>
      <c r="R79" s="13"/>
      <c r="S79" s="13"/>
      <c r="T79" s="13"/>
      <c r="U79" s="13"/>
      <c r="V79" s="13"/>
      <c r="W79" s="13"/>
      <c r="X79" s="13"/>
      <c r="Y79" s="13"/>
      <c r="Z79" s="13"/>
      <c r="AA79" s="13"/>
      <c r="AB79" s="13"/>
      <c r="AC79" s="13" t="s">
        <v>408</v>
      </c>
      <c r="AD79" s="13"/>
      <c r="AE79" s="13"/>
      <c r="AF79" s="13"/>
      <c r="AG79" s="13"/>
      <c r="AH79" s="13"/>
      <c r="AJ79">
        <f t="shared" si="2"/>
        <v>1</v>
      </c>
    </row>
    <row r="80" spans="1:42" x14ac:dyDescent="0.15">
      <c r="A80" s="317"/>
      <c r="B80" s="236"/>
      <c r="C80" s="245"/>
      <c r="D80" s="324"/>
      <c r="E80" s="196" t="s">
        <v>259</v>
      </c>
      <c r="F80" s="112"/>
      <c r="G80" s="13"/>
      <c r="H80" s="13"/>
      <c r="I80" s="13"/>
      <c r="J80" s="13"/>
      <c r="K80" s="13"/>
      <c r="L80" s="13"/>
      <c r="M80" s="13"/>
      <c r="N80" s="13"/>
      <c r="O80" s="13"/>
      <c r="P80" s="13"/>
      <c r="Q80" s="13"/>
      <c r="R80" s="13"/>
      <c r="S80" s="13"/>
      <c r="T80" s="13"/>
      <c r="U80" s="13"/>
      <c r="V80" s="13"/>
      <c r="W80" s="13"/>
      <c r="X80" s="13"/>
      <c r="Y80" s="13"/>
      <c r="Z80" s="13"/>
      <c r="AA80" s="13"/>
      <c r="AB80" s="13"/>
      <c r="AC80" s="13" t="s">
        <v>408</v>
      </c>
      <c r="AD80" s="13"/>
      <c r="AE80" s="13"/>
      <c r="AF80" s="13"/>
      <c r="AG80" s="13"/>
      <c r="AH80" s="13"/>
      <c r="AJ80">
        <f t="shared" si="2"/>
        <v>1</v>
      </c>
    </row>
    <row r="81" spans="1:36" hidden="1" x14ac:dyDescent="0.15">
      <c r="A81" s="317"/>
      <c r="B81" s="236"/>
      <c r="C81" s="245"/>
      <c r="D81" s="262" t="s">
        <v>68</v>
      </c>
      <c r="E81" s="128" t="s">
        <v>260</v>
      </c>
      <c r="F81" s="24"/>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J81">
        <f t="shared" si="2"/>
        <v>0</v>
      </c>
    </row>
    <row r="82" spans="1:36" hidden="1" x14ac:dyDescent="0.15">
      <c r="A82" s="317"/>
      <c r="B82" s="236"/>
      <c r="C82" s="245"/>
      <c r="D82" s="320"/>
      <c r="E82" s="128" t="s">
        <v>261</v>
      </c>
      <c r="F82" s="24"/>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J82">
        <f t="shared" si="2"/>
        <v>0</v>
      </c>
    </row>
    <row r="83" spans="1:36" hidden="1" x14ac:dyDescent="0.15">
      <c r="A83" s="317"/>
      <c r="B83" s="236"/>
      <c r="C83" s="245"/>
      <c r="D83" s="263"/>
      <c r="E83" s="128" t="s">
        <v>262</v>
      </c>
      <c r="F83" s="24"/>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J83">
        <f t="shared" si="2"/>
        <v>0</v>
      </c>
    </row>
    <row r="84" spans="1:36" ht="13.5" hidden="1" customHeight="1" x14ac:dyDescent="0.15">
      <c r="A84" s="317"/>
      <c r="B84" s="236"/>
      <c r="C84" s="245"/>
      <c r="D84" s="262" t="s">
        <v>69</v>
      </c>
      <c r="E84" s="139" t="s">
        <v>263</v>
      </c>
      <c r="F84" s="30"/>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J84">
        <f t="shared" si="2"/>
        <v>0</v>
      </c>
    </row>
    <row r="85" spans="1:36" ht="13.5" hidden="1" customHeight="1" x14ac:dyDescent="0.15">
      <c r="A85" s="317"/>
      <c r="B85" s="236"/>
      <c r="C85" s="245"/>
      <c r="D85" s="320"/>
      <c r="E85" s="41" t="s">
        <v>264</v>
      </c>
      <c r="F85" s="30"/>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J85">
        <f t="shared" si="2"/>
        <v>0</v>
      </c>
    </row>
    <row r="86" spans="1:36" ht="13.5" hidden="1" customHeight="1" x14ac:dyDescent="0.15">
      <c r="A86" s="317"/>
      <c r="B86" s="236"/>
      <c r="C86" s="245"/>
      <c r="D86" s="263"/>
      <c r="E86" s="139" t="s">
        <v>265</v>
      </c>
      <c r="F86" s="30"/>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J86">
        <f t="shared" si="2"/>
        <v>0</v>
      </c>
    </row>
    <row r="87" spans="1:36" ht="13.5" hidden="1" customHeight="1" x14ac:dyDescent="0.15">
      <c r="A87" s="317"/>
      <c r="B87" s="236"/>
      <c r="C87" s="245"/>
      <c r="D87" s="262" t="s">
        <v>70</v>
      </c>
      <c r="E87" s="41" t="s">
        <v>266</v>
      </c>
      <c r="F87" s="30"/>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J87">
        <f t="shared" si="2"/>
        <v>0</v>
      </c>
    </row>
    <row r="88" spans="1:36" ht="13.5" hidden="1" customHeight="1" x14ac:dyDescent="0.15">
      <c r="A88" s="317"/>
      <c r="B88" s="236"/>
      <c r="C88" s="245"/>
      <c r="D88" s="263"/>
      <c r="E88" s="41" t="s">
        <v>267</v>
      </c>
      <c r="F88" s="30"/>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J88">
        <f t="shared" si="2"/>
        <v>0</v>
      </c>
    </row>
    <row r="89" spans="1:36" ht="13.5" hidden="1" customHeight="1" x14ac:dyDescent="0.15">
      <c r="A89" s="317"/>
      <c r="B89" s="236"/>
      <c r="C89" s="245"/>
      <c r="D89" s="174" t="s">
        <v>71</v>
      </c>
      <c r="E89" s="127" t="s">
        <v>268</v>
      </c>
      <c r="F89" s="110"/>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J89">
        <f t="shared" si="2"/>
        <v>0</v>
      </c>
    </row>
    <row r="90" spans="1:36" hidden="1" x14ac:dyDescent="0.15">
      <c r="A90" s="317"/>
      <c r="B90" s="236"/>
      <c r="C90" s="245"/>
      <c r="D90" s="262" t="s">
        <v>72</v>
      </c>
      <c r="E90" s="41" t="s">
        <v>269</v>
      </c>
      <c r="F90" s="30"/>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J90">
        <f t="shared" si="2"/>
        <v>0</v>
      </c>
    </row>
    <row r="91" spans="1:36" hidden="1" x14ac:dyDescent="0.15">
      <c r="A91" s="317"/>
      <c r="B91" s="236"/>
      <c r="C91" s="245"/>
      <c r="D91" s="263"/>
      <c r="E91" s="41" t="s">
        <v>201</v>
      </c>
      <c r="F91" s="30"/>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J91">
        <f t="shared" si="2"/>
        <v>0</v>
      </c>
    </row>
    <row r="92" spans="1:36" ht="13.5" hidden="1" customHeight="1" x14ac:dyDescent="0.15">
      <c r="A92" s="317"/>
      <c r="B92" s="236"/>
      <c r="C92" s="245"/>
      <c r="D92" s="174" t="s">
        <v>73</v>
      </c>
      <c r="E92" s="125" t="s">
        <v>270</v>
      </c>
      <c r="F92" s="30"/>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J92">
        <f t="shared" si="2"/>
        <v>0</v>
      </c>
    </row>
    <row r="93" spans="1:36" hidden="1" x14ac:dyDescent="0.15">
      <c r="A93" s="317"/>
      <c r="B93" s="236"/>
      <c r="C93" s="245"/>
      <c r="D93" s="262" t="s">
        <v>74</v>
      </c>
      <c r="E93" s="140" t="s">
        <v>271</v>
      </c>
      <c r="F93" s="30"/>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J93">
        <f t="shared" si="2"/>
        <v>0</v>
      </c>
    </row>
    <row r="94" spans="1:36" hidden="1" x14ac:dyDescent="0.15">
      <c r="A94" s="317"/>
      <c r="B94" s="236"/>
      <c r="C94" s="245"/>
      <c r="D94" s="263"/>
      <c r="E94" s="41" t="s">
        <v>272</v>
      </c>
      <c r="F94" s="30"/>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J94">
        <f t="shared" si="2"/>
        <v>0</v>
      </c>
    </row>
    <row r="95" spans="1:36" ht="13.5" hidden="1" customHeight="1" x14ac:dyDescent="0.15">
      <c r="A95" s="317"/>
      <c r="B95" s="236"/>
      <c r="C95" s="245"/>
      <c r="D95" s="264" t="s">
        <v>75</v>
      </c>
      <c r="E95" s="141" t="s">
        <v>273</v>
      </c>
      <c r="F95" s="30"/>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J95">
        <f t="shared" si="2"/>
        <v>0</v>
      </c>
    </row>
    <row r="96" spans="1:36" ht="13.5" hidden="1" customHeight="1" x14ac:dyDescent="0.15">
      <c r="A96" s="317"/>
      <c r="B96" s="236"/>
      <c r="C96" s="245"/>
      <c r="D96" s="265"/>
      <c r="E96" s="41" t="s">
        <v>274</v>
      </c>
      <c r="F96" s="30"/>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J96">
        <f t="shared" si="2"/>
        <v>0</v>
      </c>
    </row>
    <row r="97" spans="1:36" ht="13.5" hidden="1" customHeight="1" x14ac:dyDescent="0.15">
      <c r="A97" s="317"/>
      <c r="B97" s="236"/>
      <c r="C97" s="245"/>
      <c r="D97" s="266"/>
      <c r="E97" s="142" t="s">
        <v>275</v>
      </c>
      <c r="F97" s="30"/>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J97">
        <f t="shared" si="2"/>
        <v>0</v>
      </c>
    </row>
    <row r="98" spans="1:36" ht="13.5" hidden="1" customHeight="1" x14ac:dyDescent="0.15">
      <c r="A98" s="317"/>
      <c r="B98" s="236"/>
      <c r="C98" s="245"/>
      <c r="D98" s="139" t="s">
        <v>76</v>
      </c>
      <c r="E98" s="41" t="s">
        <v>276</v>
      </c>
      <c r="F98" s="2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J98">
        <f t="shared" si="2"/>
        <v>0</v>
      </c>
    </row>
    <row r="99" spans="1:36" ht="13.5" hidden="1" customHeight="1" x14ac:dyDescent="0.15">
      <c r="A99" s="317"/>
      <c r="B99" s="236"/>
      <c r="C99" s="245"/>
      <c r="D99" s="264" t="s">
        <v>77</v>
      </c>
      <c r="E99" s="41" t="s">
        <v>277</v>
      </c>
      <c r="F99" s="2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J99">
        <f t="shared" si="2"/>
        <v>0</v>
      </c>
    </row>
    <row r="100" spans="1:36" ht="13.5" hidden="1" customHeight="1" x14ac:dyDescent="0.15">
      <c r="A100" s="317"/>
      <c r="B100" s="236"/>
      <c r="C100" s="245"/>
      <c r="D100" s="266"/>
      <c r="E100" s="41" t="s">
        <v>278</v>
      </c>
      <c r="F100" s="2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J100">
        <f t="shared" si="2"/>
        <v>0</v>
      </c>
    </row>
    <row r="101" spans="1:36" ht="13.5" hidden="1" customHeight="1" x14ac:dyDescent="0.15">
      <c r="A101" s="317"/>
      <c r="B101" s="236"/>
      <c r="C101" s="245"/>
      <c r="D101" s="264" t="s">
        <v>78</v>
      </c>
      <c r="E101" s="143" t="s">
        <v>279</v>
      </c>
      <c r="F101" s="30"/>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J101">
        <f t="shared" si="2"/>
        <v>0</v>
      </c>
    </row>
    <row r="102" spans="1:36" ht="13.5" hidden="1" customHeight="1" x14ac:dyDescent="0.15">
      <c r="A102" s="317"/>
      <c r="B102" s="236"/>
      <c r="C102" s="245"/>
      <c r="D102" s="265"/>
      <c r="E102" s="143" t="s">
        <v>280</v>
      </c>
      <c r="F102" s="30"/>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J102">
        <f t="shared" si="2"/>
        <v>0</v>
      </c>
    </row>
    <row r="103" spans="1:36" hidden="1" x14ac:dyDescent="0.15">
      <c r="A103" s="317"/>
      <c r="B103" s="236"/>
      <c r="C103" s="245"/>
      <c r="D103" s="264" t="s">
        <v>79</v>
      </c>
      <c r="E103" s="41" t="s">
        <v>269</v>
      </c>
      <c r="F103" s="2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J103">
        <f t="shared" si="2"/>
        <v>0</v>
      </c>
    </row>
    <row r="104" spans="1:36" hidden="1" x14ac:dyDescent="0.15">
      <c r="A104" s="317"/>
      <c r="B104" s="236"/>
      <c r="C104" s="245"/>
      <c r="D104" s="266"/>
      <c r="E104" s="41" t="s">
        <v>281</v>
      </c>
      <c r="F104" s="2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J104">
        <f t="shared" si="2"/>
        <v>0</v>
      </c>
    </row>
    <row r="105" spans="1:36" hidden="1" x14ac:dyDescent="0.15">
      <c r="A105" s="317"/>
      <c r="B105" s="236"/>
      <c r="C105" s="245"/>
      <c r="D105" s="139" t="s">
        <v>80</v>
      </c>
      <c r="E105" s="41" t="s">
        <v>282</v>
      </c>
      <c r="F105" s="112"/>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J105">
        <f t="shared" si="2"/>
        <v>0</v>
      </c>
    </row>
    <row r="106" spans="1:36" ht="13.5" hidden="1" customHeight="1" x14ac:dyDescent="0.15">
      <c r="A106" s="317"/>
      <c r="B106" s="236"/>
      <c r="C106" s="245"/>
      <c r="D106" s="264" t="s">
        <v>81</v>
      </c>
      <c r="E106" s="144" t="s">
        <v>283</v>
      </c>
      <c r="F106" s="30"/>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J106">
        <f t="shared" si="2"/>
        <v>0</v>
      </c>
    </row>
    <row r="107" spans="1:36" ht="13.5" hidden="1" customHeight="1" x14ac:dyDescent="0.15">
      <c r="A107" s="317"/>
      <c r="B107" s="236"/>
      <c r="C107" s="245"/>
      <c r="D107" s="265"/>
      <c r="E107" s="41" t="s">
        <v>284</v>
      </c>
      <c r="F107" s="30"/>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J107">
        <f t="shared" si="2"/>
        <v>0</v>
      </c>
    </row>
    <row r="108" spans="1:36" ht="13.5" hidden="1" customHeight="1" x14ac:dyDescent="0.15">
      <c r="A108" s="317"/>
      <c r="B108" s="236"/>
      <c r="C108" s="245"/>
      <c r="D108" s="266"/>
      <c r="E108" s="145" t="s">
        <v>285</v>
      </c>
      <c r="F108" s="30"/>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J108">
        <f t="shared" si="2"/>
        <v>0</v>
      </c>
    </row>
    <row r="109" spans="1:36" hidden="1" x14ac:dyDescent="0.15">
      <c r="A109" s="317"/>
      <c r="B109" s="236"/>
      <c r="C109" s="245"/>
      <c r="D109" s="146" t="s">
        <v>82</v>
      </c>
      <c r="E109" s="41" t="s">
        <v>286</v>
      </c>
      <c r="F109" s="30"/>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J109">
        <f t="shared" si="2"/>
        <v>0</v>
      </c>
    </row>
    <row r="110" spans="1:36" ht="13.5" hidden="1" customHeight="1" x14ac:dyDescent="0.15">
      <c r="A110" s="317"/>
      <c r="B110" s="236"/>
      <c r="C110" s="245"/>
      <c r="D110" s="267" t="s">
        <v>83</v>
      </c>
      <c r="E110" s="141" t="s">
        <v>273</v>
      </c>
      <c r="F110" s="2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J110">
        <f t="shared" si="2"/>
        <v>0</v>
      </c>
    </row>
    <row r="111" spans="1:36" ht="13.5" hidden="1" customHeight="1" x14ac:dyDescent="0.15">
      <c r="A111" s="317"/>
      <c r="B111" s="236"/>
      <c r="C111" s="245"/>
      <c r="D111" s="268"/>
      <c r="E111" s="41" t="s">
        <v>274</v>
      </c>
      <c r="F111" s="39"/>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J111">
        <f t="shared" si="2"/>
        <v>0</v>
      </c>
    </row>
    <row r="112" spans="1:36" ht="13.5" hidden="1" customHeight="1" x14ac:dyDescent="0.15">
      <c r="A112" s="317"/>
      <c r="B112" s="236"/>
      <c r="C112" s="245"/>
      <c r="D112" s="268"/>
      <c r="E112" s="142" t="s">
        <v>275</v>
      </c>
      <c r="F112" s="40"/>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J112">
        <f t="shared" si="2"/>
        <v>0</v>
      </c>
    </row>
    <row r="113" spans="1:36" hidden="1" x14ac:dyDescent="0.15">
      <c r="A113" s="317"/>
      <c r="B113" s="236"/>
      <c r="C113" s="245"/>
      <c r="D113" s="264" t="s">
        <v>84</v>
      </c>
      <c r="E113" s="143" t="s">
        <v>287</v>
      </c>
      <c r="F113" s="110"/>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J113">
        <f t="shared" si="2"/>
        <v>0</v>
      </c>
    </row>
    <row r="114" spans="1:36" hidden="1" x14ac:dyDescent="0.15">
      <c r="A114" s="317"/>
      <c r="B114" s="236"/>
      <c r="C114" s="245"/>
      <c r="D114" s="265"/>
      <c r="E114" s="143" t="s">
        <v>285</v>
      </c>
      <c r="F114" s="110"/>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J114">
        <f t="shared" si="2"/>
        <v>0</v>
      </c>
    </row>
    <row r="115" spans="1:36" hidden="1" x14ac:dyDescent="0.15">
      <c r="A115" s="317"/>
      <c r="B115" s="236"/>
      <c r="C115" s="245"/>
      <c r="D115" s="267" t="s">
        <v>85</v>
      </c>
      <c r="E115" s="143" t="s">
        <v>271</v>
      </c>
      <c r="F115" s="30"/>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J115">
        <f t="shared" si="2"/>
        <v>0</v>
      </c>
    </row>
    <row r="116" spans="1:36" hidden="1" x14ac:dyDescent="0.15">
      <c r="A116" s="317"/>
      <c r="B116" s="236"/>
      <c r="C116" s="245"/>
      <c r="D116" s="269"/>
      <c r="E116" s="147" t="s">
        <v>288</v>
      </c>
      <c r="F116" s="30"/>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J116">
        <f t="shared" si="2"/>
        <v>0</v>
      </c>
    </row>
    <row r="117" spans="1:36" ht="13.5" hidden="1" customHeight="1" x14ac:dyDescent="0.15">
      <c r="A117" s="317"/>
      <c r="B117" s="236"/>
      <c r="C117" s="245"/>
      <c r="D117" s="148" t="s">
        <v>86</v>
      </c>
      <c r="E117" s="147" t="s">
        <v>289</v>
      </c>
      <c r="F117" s="24"/>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J117">
        <f t="shared" si="2"/>
        <v>0</v>
      </c>
    </row>
    <row r="118" spans="1:36" hidden="1" x14ac:dyDescent="0.15">
      <c r="A118" s="317"/>
      <c r="B118" s="236"/>
      <c r="C118" s="245"/>
      <c r="D118" s="146" t="s">
        <v>87</v>
      </c>
      <c r="E118" s="41" t="s">
        <v>290</v>
      </c>
      <c r="F118" s="112"/>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J118">
        <f t="shared" si="2"/>
        <v>0</v>
      </c>
    </row>
    <row r="119" spans="1:36" ht="13.5" hidden="1" customHeight="1" x14ac:dyDescent="0.15">
      <c r="A119" s="317"/>
      <c r="B119" s="236"/>
      <c r="C119" s="245"/>
      <c r="D119" s="264" t="s">
        <v>88</v>
      </c>
      <c r="E119" s="143" t="s">
        <v>291</v>
      </c>
      <c r="F119" s="30"/>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J119">
        <f t="shared" si="2"/>
        <v>0</v>
      </c>
    </row>
    <row r="120" spans="1:36" ht="13.5" hidden="1" customHeight="1" x14ac:dyDescent="0.15">
      <c r="A120" s="317"/>
      <c r="B120" s="236"/>
      <c r="C120" s="245"/>
      <c r="D120" s="266"/>
      <c r="E120" s="147" t="s">
        <v>292</v>
      </c>
      <c r="F120" s="24"/>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J120">
        <f t="shared" si="2"/>
        <v>0</v>
      </c>
    </row>
    <row r="121" spans="1:36" ht="13.5" hidden="1" customHeight="1" x14ac:dyDescent="0.15">
      <c r="A121" s="317"/>
      <c r="B121" s="236"/>
      <c r="C121" s="245"/>
      <c r="D121" s="139" t="s">
        <v>89</v>
      </c>
      <c r="E121" s="142" t="s">
        <v>293</v>
      </c>
      <c r="F121" s="40"/>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J121">
        <f t="shared" si="2"/>
        <v>0</v>
      </c>
    </row>
    <row r="122" spans="1:36" hidden="1" x14ac:dyDescent="0.15">
      <c r="A122" s="317"/>
      <c r="B122" s="236"/>
      <c r="C122" s="245"/>
      <c r="D122" s="262" t="s">
        <v>90</v>
      </c>
      <c r="E122" s="125" t="s">
        <v>294</v>
      </c>
      <c r="F122" s="24"/>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J122">
        <f t="shared" si="2"/>
        <v>0</v>
      </c>
    </row>
    <row r="123" spans="1:36" hidden="1" x14ac:dyDescent="0.15">
      <c r="A123" s="317"/>
      <c r="B123" s="236"/>
      <c r="C123" s="245"/>
      <c r="D123" s="320"/>
      <c r="E123" s="125" t="s">
        <v>295</v>
      </c>
      <c r="F123" s="24"/>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J123">
        <f t="shared" si="2"/>
        <v>0</v>
      </c>
    </row>
    <row r="124" spans="1:36" hidden="1" x14ac:dyDescent="0.15">
      <c r="A124" s="317"/>
      <c r="B124" s="236"/>
      <c r="C124" s="245"/>
      <c r="D124" s="320"/>
      <c r="E124" s="125" t="s">
        <v>296</v>
      </c>
      <c r="F124" s="24"/>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J124">
        <f t="shared" si="2"/>
        <v>0</v>
      </c>
    </row>
    <row r="125" spans="1:36" hidden="1" x14ac:dyDescent="0.15">
      <c r="A125" s="317"/>
      <c r="B125" s="236"/>
      <c r="C125" s="245"/>
      <c r="D125" s="320"/>
      <c r="E125" s="127" t="s">
        <v>297</v>
      </c>
      <c r="F125" s="30"/>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J125">
        <f t="shared" si="2"/>
        <v>0</v>
      </c>
    </row>
    <row r="126" spans="1:36" ht="13.5" hidden="1" customHeight="1" x14ac:dyDescent="0.15">
      <c r="A126" s="317"/>
      <c r="B126" s="236"/>
      <c r="C126" s="245"/>
      <c r="D126" s="262" t="s">
        <v>91</v>
      </c>
      <c r="E126" s="125" t="s">
        <v>298</v>
      </c>
      <c r="F126" s="24"/>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J126">
        <f t="shared" si="2"/>
        <v>0</v>
      </c>
    </row>
    <row r="127" spans="1:36" ht="13.5" hidden="1" customHeight="1" x14ac:dyDescent="0.15">
      <c r="A127" s="317"/>
      <c r="B127" s="236"/>
      <c r="C127" s="245"/>
      <c r="D127" s="320"/>
      <c r="E127" s="128" t="s">
        <v>275</v>
      </c>
      <c r="F127" s="24"/>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J127">
        <f t="shared" si="2"/>
        <v>0</v>
      </c>
    </row>
    <row r="128" spans="1:36" ht="13.5" hidden="1" customHeight="1" x14ac:dyDescent="0.15">
      <c r="A128" s="317"/>
      <c r="B128" s="236"/>
      <c r="C128" s="245"/>
      <c r="D128" s="320"/>
      <c r="E128" s="149" t="s">
        <v>280</v>
      </c>
      <c r="F128" s="30"/>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J128">
        <f t="shared" si="2"/>
        <v>0</v>
      </c>
    </row>
    <row r="129" spans="1:36" ht="13.5" hidden="1" customHeight="1" x14ac:dyDescent="0.15">
      <c r="A129" s="317"/>
      <c r="B129" s="236"/>
      <c r="C129" s="245"/>
      <c r="D129" s="267" t="s">
        <v>92</v>
      </c>
      <c r="E129" s="127" t="s">
        <v>299</v>
      </c>
      <c r="F129" s="30"/>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J129">
        <f t="shared" si="2"/>
        <v>0</v>
      </c>
    </row>
    <row r="130" spans="1:36" ht="13.5" hidden="1" customHeight="1" x14ac:dyDescent="0.15">
      <c r="A130" s="317"/>
      <c r="B130" s="236"/>
      <c r="C130" s="245"/>
      <c r="D130" s="268"/>
      <c r="E130" s="125" t="s">
        <v>300</v>
      </c>
      <c r="F130" s="30"/>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J130">
        <f t="shared" si="2"/>
        <v>0</v>
      </c>
    </row>
    <row r="131" spans="1:36" ht="13.5" hidden="1" customHeight="1" x14ac:dyDescent="0.15">
      <c r="A131" s="317"/>
      <c r="B131" s="236"/>
      <c r="C131" s="245"/>
      <c r="D131" s="269"/>
      <c r="E131" s="128" t="s">
        <v>301</v>
      </c>
      <c r="F131" s="24"/>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J131">
        <f t="shared" si="2"/>
        <v>0</v>
      </c>
    </row>
    <row r="132" spans="1:36" hidden="1" x14ac:dyDescent="0.15">
      <c r="A132" s="317"/>
      <c r="B132" s="236"/>
      <c r="C132" s="245"/>
      <c r="D132" s="270" t="s">
        <v>93</v>
      </c>
      <c r="E132" s="109" t="s">
        <v>302</v>
      </c>
      <c r="F132" s="110"/>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J132">
        <f t="shared" si="2"/>
        <v>0</v>
      </c>
    </row>
    <row r="133" spans="1:36" hidden="1" x14ac:dyDescent="0.15">
      <c r="A133" s="317"/>
      <c r="B133" s="236"/>
      <c r="C133" s="245"/>
      <c r="D133" s="271"/>
      <c r="E133" s="109" t="s">
        <v>280</v>
      </c>
      <c r="F133" s="110"/>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J133">
        <f t="shared" ref="AJ133:AJ196" si="3">COUNTIF(F133:AH133,"●")</f>
        <v>0</v>
      </c>
    </row>
    <row r="134" spans="1:36" hidden="1" x14ac:dyDescent="0.15">
      <c r="A134" s="317"/>
      <c r="B134" s="236"/>
      <c r="C134" s="245"/>
      <c r="D134" s="150" t="s">
        <v>71</v>
      </c>
      <c r="E134" s="141" t="s">
        <v>303</v>
      </c>
      <c r="F134" s="30"/>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J134">
        <f t="shared" si="3"/>
        <v>0</v>
      </c>
    </row>
    <row r="135" spans="1:36" x14ac:dyDescent="0.15">
      <c r="A135" s="317"/>
      <c r="B135" s="236"/>
      <c r="C135" s="245"/>
      <c r="D135" s="247" t="s">
        <v>94</v>
      </c>
      <c r="E135" s="185" t="s">
        <v>304</v>
      </c>
      <c r="F135" s="113"/>
      <c r="G135" s="13"/>
      <c r="H135" s="13"/>
      <c r="I135" s="13"/>
      <c r="J135" s="13"/>
      <c r="K135" s="13"/>
      <c r="L135" s="13"/>
      <c r="M135" s="13"/>
      <c r="N135" s="13"/>
      <c r="O135" s="13"/>
      <c r="P135" s="13"/>
      <c r="Q135" s="13"/>
      <c r="R135" s="13"/>
      <c r="S135" s="13"/>
      <c r="T135" s="13"/>
      <c r="U135" s="13"/>
      <c r="V135" s="13"/>
      <c r="W135" s="13"/>
      <c r="X135" s="13"/>
      <c r="Y135" s="13"/>
      <c r="Z135" s="13" t="s">
        <v>14</v>
      </c>
      <c r="AA135" s="13"/>
      <c r="AB135" s="13"/>
      <c r="AC135" s="13"/>
      <c r="AD135" s="13" t="s">
        <v>14</v>
      </c>
      <c r="AE135" s="13"/>
      <c r="AF135" s="13" t="s">
        <v>14</v>
      </c>
      <c r="AG135" s="13"/>
      <c r="AH135" s="13"/>
      <c r="AJ135">
        <f t="shared" si="3"/>
        <v>3</v>
      </c>
    </row>
    <row r="136" spans="1:36" x14ac:dyDescent="0.15">
      <c r="A136" s="317"/>
      <c r="B136" s="236"/>
      <c r="C136" s="245"/>
      <c r="D136" s="248"/>
      <c r="E136" s="185" t="s">
        <v>305</v>
      </c>
      <c r="F136" s="113"/>
      <c r="G136" s="13"/>
      <c r="H136" s="13"/>
      <c r="I136" s="13"/>
      <c r="J136" s="13"/>
      <c r="K136" s="13"/>
      <c r="L136" s="13"/>
      <c r="M136" s="13"/>
      <c r="N136" s="13"/>
      <c r="O136" s="13"/>
      <c r="P136" s="13"/>
      <c r="Q136" s="13"/>
      <c r="R136" s="13"/>
      <c r="S136" s="13"/>
      <c r="T136" s="13"/>
      <c r="U136" s="13"/>
      <c r="V136" s="13"/>
      <c r="W136" s="13"/>
      <c r="X136" s="13"/>
      <c r="Y136" s="13"/>
      <c r="Z136" s="13" t="s">
        <v>14</v>
      </c>
      <c r="AA136" s="13"/>
      <c r="AB136" s="13"/>
      <c r="AC136" s="13"/>
      <c r="AD136" s="13" t="s">
        <v>14</v>
      </c>
      <c r="AE136" s="13"/>
      <c r="AF136" s="13" t="s">
        <v>14</v>
      </c>
      <c r="AG136" s="13"/>
      <c r="AH136" s="13"/>
      <c r="AJ136">
        <f t="shared" si="3"/>
        <v>3</v>
      </c>
    </row>
    <row r="137" spans="1:36" x14ac:dyDescent="0.15">
      <c r="A137" s="317"/>
      <c r="B137" s="236"/>
      <c r="C137" s="245"/>
      <c r="D137" s="249"/>
      <c r="E137" s="12" t="s">
        <v>306</v>
      </c>
      <c r="F137" s="113"/>
      <c r="G137" s="13"/>
      <c r="H137" s="13"/>
      <c r="I137" s="13"/>
      <c r="J137" s="13"/>
      <c r="K137" s="13"/>
      <c r="L137" s="13"/>
      <c r="M137" s="13"/>
      <c r="N137" s="13"/>
      <c r="O137" s="13"/>
      <c r="P137" s="13"/>
      <c r="Q137" s="13"/>
      <c r="R137" s="13"/>
      <c r="S137" s="13"/>
      <c r="T137" s="13"/>
      <c r="U137" s="13"/>
      <c r="V137" s="13"/>
      <c r="W137" s="13"/>
      <c r="X137" s="13"/>
      <c r="Y137" s="13"/>
      <c r="Z137" s="13" t="s">
        <v>14</v>
      </c>
      <c r="AA137" s="13"/>
      <c r="AB137" s="13"/>
      <c r="AC137" s="13"/>
      <c r="AD137" s="13" t="s">
        <v>14</v>
      </c>
      <c r="AE137" s="13"/>
      <c r="AF137" s="13" t="s">
        <v>14</v>
      </c>
      <c r="AG137" s="13"/>
      <c r="AH137" s="13"/>
      <c r="AJ137">
        <f t="shared" si="3"/>
        <v>3</v>
      </c>
    </row>
    <row r="138" spans="1:36" x14ac:dyDescent="0.15">
      <c r="A138" s="317"/>
      <c r="B138" s="236"/>
      <c r="C138" s="245"/>
      <c r="D138" s="230" t="s">
        <v>95</v>
      </c>
      <c r="E138" s="191" t="s">
        <v>307</v>
      </c>
      <c r="F138" s="30"/>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t="s">
        <v>14</v>
      </c>
      <c r="AF138" s="13"/>
      <c r="AG138" s="13"/>
      <c r="AH138" s="13"/>
      <c r="AJ138">
        <f t="shared" si="3"/>
        <v>1</v>
      </c>
    </row>
    <row r="139" spans="1:36" x14ac:dyDescent="0.15">
      <c r="A139" s="317"/>
      <c r="B139" s="236"/>
      <c r="C139" s="245"/>
      <c r="D139" s="231"/>
      <c r="E139" s="191" t="s">
        <v>308</v>
      </c>
      <c r="F139" s="30"/>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t="s">
        <v>14</v>
      </c>
      <c r="AF139" s="13"/>
      <c r="AG139" s="13"/>
      <c r="AH139" s="13"/>
      <c r="AJ139">
        <f t="shared" si="3"/>
        <v>1</v>
      </c>
    </row>
    <row r="140" spans="1:36" x14ac:dyDescent="0.15">
      <c r="A140" s="317"/>
      <c r="B140" s="236"/>
      <c r="C140" s="245"/>
      <c r="D140" s="232"/>
      <c r="E140" s="192" t="s">
        <v>309</v>
      </c>
      <c r="F140" s="30"/>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t="s">
        <v>14</v>
      </c>
      <c r="AF140" s="13"/>
      <c r="AG140" s="13"/>
      <c r="AH140" s="13"/>
      <c r="AJ140">
        <f t="shared" si="3"/>
        <v>1</v>
      </c>
    </row>
    <row r="141" spans="1:36" hidden="1" x14ac:dyDescent="0.15">
      <c r="A141" s="317"/>
      <c r="B141" s="236"/>
      <c r="C141" s="245"/>
      <c r="D141" s="247" t="s">
        <v>96</v>
      </c>
      <c r="E141" s="12" t="s">
        <v>310</v>
      </c>
      <c r="F141" s="108"/>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J141">
        <f t="shared" si="3"/>
        <v>0</v>
      </c>
    </row>
    <row r="142" spans="1:36" hidden="1" x14ac:dyDescent="0.15">
      <c r="A142" s="317"/>
      <c r="B142" s="236"/>
      <c r="C142" s="245"/>
      <c r="D142" s="249"/>
      <c r="E142" s="12" t="s">
        <v>311</v>
      </c>
      <c r="F142" s="108"/>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J142">
        <f t="shared" si="3"/>
        <v>0</v>
      </c>
    </row>
    <row r="143" spans="1:36" s="37" customFormat="1" hidden="1" x14ac:dyDescent="0.15">
      <c r="A143" s="317"/>
      <c r="B143" s="236"/>
      <c r="C143" s="245"/>
      <c r="D143" s="247" t="s">
        <v>97</v>
      </c>
      <c r="E143" s="187" t="s">
        <v>312</v>
      </c>
      <c r="F143" s="42"/>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J143">
        <f t="shared" si="3"/>
        <v>0</v>
      </c>
    </row>
    <row r="144" spans="1:36" s="37" customFormat="1" hidden="1" x14ac:dyDescent="0.15">
      <c r="A144" s="317"/>
      <c r="B144" s="236"/>
      <c r="C144" s="245"/>
      <c r="D144" s="249"/>
      <c r="E144" s="187" t="s">
        <v>313</v>
      </c>
      <c r="F144" s="42"/>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J144">
        <f t="shared" si="3"/>
        <v>0</v>
      </c>
    </row>
    <row r="145" spans="1:36" hidden="1" x14ac:dyDescent="0.15">
      <c r="A145" s="317"/>
      <c r="B145" s="236"/>
      <c r="C145" s="245"/>
      <c r="D145" s="248" t="s">
        <v>98</v>
      </c>
      <c r="E145" s="187" t="s">
        <v>314</v>
      </c>
      <c r="F145" s="24"/>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J145">
        <f t="shared" si="3"/>
        <v>0</v>
      </c>
    </row>
    <row r="146" spans="1:36" hidden="1" x14ac:dyDescent="0.15">
      <c r="A146" s="317"/>
      <c r="B146" s="236"/>
      <c r="C146" s="245"/>
      <c r="D146" s="248"/>
      <c r="E146" s="187" t="s">
        <v>315</v>
      </c>
      <c r="F146" s="24"/>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J146">
        <f t="shared" si="3"/>
        <v>0</v>
      </c>
    </row>
    <row r="147" spans="1:36" hidden="1" x14ac:dyDescent="0.15">
      <c r="A147" s="317"/>
      <c r="B147" s="236"/>
      <c r="C147" s="245"/>
      <c r="D147" s="248"/>
      <c r="E147" s="188" t="s">
        <v>316</v>
      </c>
      <c r="F147" s="30"/>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J147">
        <f t="shared" si="3"/>
        <v>0</v>
      </c>
    </row>
    <row r="148" spans="1:36" hidden="1" x14ac:dyDescent="0.15">
      <c r="A148" s="317"/>
      <c r="B148" s="236"/>
      <c r="C148" s="245"/>
      <c r="D148" s="247" t="s">
        <v>99</v>
      </c>
      <c r="E148" s="187" t="s">
        <v>270</v>
      </c>
      <c r="F148" s="1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J148">
        <f t="shared" si="3"/>
        <v>0</v>
      </c>
    </row>
    <row r="149" spans="1:36" hidden="1" x14ac:dyDescent="0.15">
      <c r="A149" s="317"/>
      <c r="B149" s="236"/>
      <c r="C149" s="245"/>
      <c r="D149" s="248"/>
      <c r="E149" s="187" t="s">
        <v>317</v>
      </c>
      <c r="F149" s="1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J149">
        <f t="shared" si="3"/>
        <v>0</v>
      </c>
    </row>
    <row r="150" spans="1:36" hidden="1" x14ac:dyDescent="0.15">
      <c r="A150" s="317"/>
      <c r="B150" s="236"/>
      <c r="C150" s="245"/>
      <c r="D150" s="249"/>
      <c r="E150" s="188" t="s">
        <v>318</v>
      </c>
      <c r="F150" s="1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J150">
        <f t="shared" si="3"/>
        <v>0</v>
      </c>
    </row>
    <row r="151" spans="1:36" x14ac:dyDescent="0.15">
      <c r="A151" s="317"/>
      <c r="B151" s="236"/>
      <c r="C151" s="245"/>
      <c r="D151" s="189" t="s">
        <v>405</v>
      </c>
      <c r="E151" s="163" t="s">
        <v>406</v>
      </c>
      <c r="F151" s="111"/>
      <c r="G151" s="13"/>
      <c r="H151" s="13"/>
      <c r="I151" s="13"/>
      <c r="J151" s="13"/>
      <c r="K151" s="13"/>
      <c r="L151" s="13"/>
      <c r="M151" s="13"/>
      <c r="N151" s="13"/>
      <c r="O151" s="13"/>
      <c r="P151" s="13"/>
      <c r="Q151" s="13"/>
      <c r="R151" s="13"/>
      <c r="S151" s="13"/>
      <c r="T151" s="13"/>
      <c r="U151" s="13"/>
      <c r="V151" s="13"/>
      <c r="W151" s="13"/>
      <c r="X151" s="13"/>
      <c r="Y151" s="13"/>
      <c r="Z151" s="13" t="s">
        <v>12</v>
      </c>
      <c r="AA151" s="13"/>
      <c r="AB151" s="13" t="s">
        <v>12</v>
      </c>
      <c r="AC151" s="13"/>
      <c r="AD151" s="13"/>
      <c r="AE151" s="13"/>
      <c r="AF151" s="13"/>
      <c r="AG151" s="13"/>
      <c r="AH151" s="13"/>
      <c r="AJ151">
        <f t="shared" si="3"/>
        <v>2</v>
      </c>
    </row>
    <row r="152" spans="1:36" s="43" customFormat="1" hidden="1" x14ac:dyDescent="0.15">
      <c r="A152" s="317"/>
      <c r="B152" s="236"/>
      <c r="C152" s="245"/>
      <c r="D152" s="247" t="s">
        <v>100</v>
      </c>
      <c r="E152" s="187" t="s">
        <v>319</v>
      </c>
      <c r="F152" s="112"/>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J152">
        <f t="shared" si="3"/>
        <v>0</v>
      </c>
    </row>
    <row r="153" spans="1:36" s="43" customFormat="1" hidden="1" x14ac:dyDescent="0.15">
      <c r="A153" s="317"/>
      <c r="B153" s="236"/>
      <c r="C153" s="245"/>
      <c r="D153" s="248"/>
      <c r="E153" s="187" t="s">
        <v>320</v>
      </c>
      <c r="F153" s="1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J153">
        <f t="shared" si="3"/>
        <v>0</v>
      </c>
    </row>
    <row r="154" spans="1:36" hidden="1" x14ac:dyDescent="0.15">
      <c r="A154" s="317"/>
      <c r="B154" s="236"/>
      <c r="C154" s="245"/>
      <c r="D154" s="247" t="s">
        <v>101</v>
      </c>
      <c r="E154" s="187" t="s">
        <v>321</v>
      </c>
      <c r="F154" s="24"/>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J154">
        <f t="shared" si="3"/>
        <v>0</v>
      </c>
    </row>
    <row r="155" spans="1:36" hidden="1" x14ac:dyDescent="0.15">
      <c r="A155" s="317"/>
      <c r="B155" s="236"/>
      <c r="C155" s="245"/>
      <c r="D155" s="248"/>
      <c r="E155" s="187" t="s">
        <v>308</v>
      </c>
      <c r="F155" s="24"/>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J155">
        <f t="shared" si="3"/>
        <v>0</v>
      </c>
    </row>
    <row r="156" spans="1:36" hidden="1" x14ac:dyDescent="0.15">
      <c r="A156" s="317"/>
      <c r="B156" s="236"/>
      <c r="C156" s="245"/>
      <c r="D156" s="249"/>
      <c r="E156" s="187" t="s">
        <v>317</v>
      </c>
      <c r="F156" s="24"/>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J156">
        <f t="shared" si="3"/>
        <v>0</v>
      </c>
    </row>
    <row r="157" spans="1:36" hidden="1" x14ac:dyDescent="0.15">
      <c r="A157" s="317"/>
      <c r="B157" s="236"/>
      <c r="C157" s="245"/>
      <c r="D157" s="247" t="s">
        <v>102</v>
      </c>
      <c r="E157" s="187" t="s">
        <v>322</v>
      </c>
      <c r="F157" s="108"/>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J157">
        <f t="shared" si="3"/>
        <v>0</v>
      </c>
    </row>
    <row r="158" spans="1:36" hidden="1" x14ac:dyDescent="0.15">
      <c r="A158" s="317"/>
      <c r="B158" s="236"/>
      <c r="C158" s="245"/>
      <c r="D158" s="249"/>
      <c r="E158" s="187" t="s">
        <v>323</v>
      </c>
      <c r="F158" s="108"/>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J158">
        <f t="shared" si="3"/>
        <v>0</v>
      </c>
    </row>
    <row r="159" spans="1:36" hidden="1" x14ac:dyDescent="0.15">
      <c r="A159" s="317"/>
      <c r="B159" s="236"/>
      <c r="C159" s="245"/>
      <c r="D159" s="247" t="s">
        <v>103</v>
      </c>
      <c r="E159" s="187" t="s">
        <v>324</v>
      </c>
      <c r="F159" s="24"/>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J159">
        <f t="shared" si="3"/>
        <v>0</v>
      </c>
    </row>
    <row r="160" spans="1:36" hidden="1" x14ac:dyDescent="0.15">
      <c r="A160" s="317"/>
      <c r="B160" s="236"/>
      <c r="C160" s="245"/>
      <c r="D160" s="249"/>
      <c r="E160" s="187" t="s">
        <v>325</v>
      </c>
      <c r="F160" s="24"/>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J160">
        <f t="shared" si="3"/>
        <v>0</v>
      </c>
    </row>
    <row r="161" spans="1:36" hidden="1" x14ac:dyDescent="0.15">
      <c r="A161" s="317"/>
      <c r="B161" s="236"/>
      <c r="C161" s="245"/>
      <c r="D161" s="247" t="s">
        <v>104</v>
      </c>
      <c r="E161" s="187" t="s">
        <v>326</v>
      </c>
      <c r="F161" s="108"/>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J161">
        <f t="shared" si="3"/>
        <v>0</v>
      </c>
    </row>
    <row r="162" spans="1:36" hidden="1" x14ac:dyDescent="0.15">
      <c r="A162" s="317"/>
      <c r="B162" s="236"/>
      <c r="C162" s="245"/>
      <c r="D162" s="248"/>
      <c r="E162" s="187" t="s">
        <v>327</v>
      </c>
      <c r="F162" s="108"/>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J162">
        <f t="shared" si="3"/>
        <v>0</v>
      </c>
    </row>
    <row r="163" spans="1:36" hidden="1" x14ac:dyDescent="0.15">
      <c r="A163" s="317"/>
      <c r="B163" s="236"/>
      <c r="C163" s="245"/>
      <c r="D163" s="249"/>
      <c r="E163" s="187" t="s">
        <v>275</v>
      </c>
      <c r="F163" s="108"/>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J163">
        <f t="shared" si="3"/>
        <v>0</v>
      </c>
    </row>
    <row r="164" spans="1:36" hidden="1" x14ac:dyDescent="0.15">
      <c r="A164" s="317"/>
      <c r="B164" s="236"/>
      <c r="C164" s="245"/>
      <c r="D164" s="325" t="s">
        <v>105</v>
      </c>
      <c r="E164" s="193" t="s">
        <v>201</v>
      </c>
      <c r="F164" s="108"/>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J164">
        <f t="shared" si="3"/>
        <v>0</v>
      </c>
    </row>
    <row r="165" spans="1:36" hidden="1" x14ac:dyDescent="0.15">
      <c r="A165" s="317"/>
      <c r="B165" s="236"/>
      <c r="C165" s="245"/>
      <c r="D165" s="326"/>
      <c r="E165" s="193" t="s">
        <v>202</v>
      </c>
      <c r="F165" s="108"/>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J165">
        <f t="shared" si="3"/>
        <v>0</v>
      </c>
    </row>
    <row r="166" spans="1:36" hidden="1" x14ac:dyDescent="0.15">
      <c r="A166" s="317"/>
      <c r="B166" s="236"/>
      <c r="C166" s="245"/>
      <c r="D166" s="327"/>
      <c r="E166" s="193" t="s">
        <v>328</v>
      </c>
      <c r="F166" s="108"/>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J166">
        <f t="shared" si="3"/>
        <v>0</v>
      </c>
    </row>
    <row r="167" spans="1:36" hidden="1" x14ac:dyDescent="0.15">
      <c r="A167" s="317"/>
      <c r="B167" s="236"/>
      <c r="C167" s="245"/>
      <c r="D167" s="233" t="s">
        <v>371</v>
      </c>
      <c r="E167" s="163" t="s">
        <v>372</v>
      </c>
      <c r="F167" s="112"/>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J167">
        <f t="shared" si="3"/>
        <v>0</v>
      </c>
    </row>
    <row r="168" spans="1:36" hidden="1" x14ac:dyDescent="0.15">
      <c r="A168" s="317"/>
      <c r="B168" s="236"/>
      <c r="C168" s="245"/>
      <c r="D168" s="328"/>
      <c r="E168" s="163" t="s">
        <v>373</v>
      </c>
      <c r="F168" s="112"/>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J168">
        <f t="shared" si="3"/>
        <v>0</v>
      </c>
    </row>
    <row r="169" spans="1:36" hidden="1" x14ac:dyDescent="0.15">
      <c r="A169" s="317"/>
      <c r="B169" s="236"/>
      <c r="C169" s="245"/>
      <c r="D169" s="234"/>
      <c r="E169" s="163" t="s">
        <v>374</v>
      </c>
      <c r="F169" s="112"/>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J169">
        <f t="shared" si="3"/>
        <v>0</v>
      </c>
    </row>
    <row r="170" spans="1:36" hidden="1" x14ac:dyDescent="0.15">
      <c r="A170" s="317"/>
      <c r="B170" s="236"/>
      <c r="C170" s="245"/>
      <c r="D170" s="247" t="s">
        <v>106</v>
      </c>
      <c r="E170" s="185" t="s">
        <v>327</v>
      </c>
      <c r="F170" s="108"/>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J170">
        <f t="shared" si="3"/>
        <v>0</v>
      </c>
    </row>
    <row r="171" spans="1:36" hidden="1" x14ac:dyDescent="0.15">
      <c r="A171" s="317"/>
      <c r="B171" s="236"/>
      <c r="C171" s="245"/>
      <c r="D171" s="248"/>
      <c r="E171" s="185" t="s">
        <v>295</v>
      </c>
      <c r="F171" s="108"/>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J171">
        <f t="shared" si="3"/>
        <v>0</v>
      </c>
    </row>
    <row r="172" spans="1:36" hidden="1" x14ac:dyDescent="0.15">
      <c r="A172" s="317"/>
      <c r="B172" s="236"/>
      <c r="C172" s="245"/>
      <c r="D172" s="249"/>
      <c r="E172" s="12" t="s">
        <v>329</v>
      </c>
      <c r="F172" s="108"/>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J172">
        <f t="shared" si="3"/>
        <v>0</v>
      </c>
    </row>
    <row r="173" spans="1:36" x14ac:dyDescent="0.15">
      <c r="A173" s="317"/>
      <c r="B173" s="236"/>
      <c r="C173" s="245"/>
      <c r="D173" s="325" t="s">
        <v>107</v>
      </c>
      <c r="E173" s="193" t="s">
        <v>330</v>
      </c>
      <c r="F173" s="112"/>
      <c r="G173" s="13"/>
      <c r="H173" s="13"/>
      <c r="I173" s="13"/>
      <c r="J173" s="13" t="s">
        <v>379</v>
      </c>
      <c r="K173" s="13"/>
      <c r="L173" s="13"/>
      <c r="M173" s="13"/>
      <c r="N173" s="13"/>
      <c r="O173" s="13"/>
      <c r="P173" s="13"/>
      <c r="Q173" s="13" t="s">
        <v>12</v>
      </c>
      <c r="R173" s="13"/>
      <c r="S173" s="13" t="s">
        <v>415</v>
      </c>
      <c r="T173" s="13"/>
      <c r="U173" s="13" t="s">
        <v>415</v>
      </c>
      <c r="V173" s="13"/>
      <c r="W173" s="13"/>
      <c r="X173" s="13"/>
      <c r="Y173" s="13" t="s">
        <v>415</v>
      </c>
      <c r="Z173" s="13"/>
      <c r="AA173" s="13"/>
      <c r="AB173" s="13"/>
      <c r="AC173" s="13"/>
      <c r="AD173" s="13"/>
      <c r="AE173" s="13"/>
      <c r="AF173" s="13"/>
      <c r="AG173" s="13"/>
      <c r="AH173" s="13"/>
      <c r="AJ173">
        <f t="shared" si="3"/>
        <v>5</v>
      </c>
    </row>
    <row r="174" spans="1:36" x14ac:dyDescent="0.15">
      <c r="A174" s="317"/>
      <c r="B174" s="236"/>
      <c r="C174" s="245"/>
      <c r="D174" s="327"/>
      <c r="E174" s="193" t="s">
        <v>331</v>
      </c>
      <c r="F174" s="112"/>
      <c r="G174" s="13"/>
      <c r="H174" s="13"/>
      <c r="I174" s="13"/>
      <c r="J174" s="13" t="s">
        <v>379</v>
      </c>
      <c r="K174" s="13"/>
      <c r="L174" s="13"/>
      <c r="M174" s="13"/>
      <c r="N174" s="13"/>
      <c r="O174" s="13"/>
      <c r="P174" s="13"/>
      <c r="Q174" s="13" t="s">
        <v>12</v>
      </c>
      <c r="R174" s="13"/>
      <c r="S174" s="13" t="s">
        <v>415</v>
      </c>
      <c r="T174" s="13"/>
      <c r="U174" s="13" t="s">
        <v>415</v>
      </c>
      <c r="V174" s="13"/>
      <c r="W174" s="13"/>
      <c r="X174" s="13"/>
      <c r="Y174" s="13" t="s">
        <v>415</v>
      </c>
      <c r="Z174" s="13"/>
      <c r="AA174" s="13"/>
      <c r="AB174" s="13"/>
      <c r="AC174" s="13"/>
      <c r="AD174" s="13"/>
      <c r="AE174" s="13"/>
      <c r="AF174" s="13"/>
      <c r="AG174" s="13"/>
      <c r="AH174" s="13"/>
      <c r="AJ174">
        <f t="shared" si="3"/>
        <v>5</v>
      </c>
    </row>
    <row r="175" spans="1:36" x14ac:dyDescent="0.15">
      <c r="A175" s="317"/>
      <c r="B175" s="236"/>
      <c r="C175" s="245"/>
      <c r="D175" s="233" t="s">
        <v>443</v>
      </c>
      <c r="E175" s="163" t="s">
        <v>444</v>
      </c>
      <c r="F175" s="112"/>
      <c r="G175" s="13"/>
      <c r="H175" s="13"/>
      <c r="I175" s="13"/>
      <c r="J175" s="13"/>
      <c r="K175" s="13"/>
      <c r="L175" s="13"/>
      <c r="M175" s="13"/>
      <c r="N175" s="13"/>
      <c r="O175" s="13"/>
      <c r="P175" s="13"/>
      <c r="Q175" s="13"/>
      <c r="R175" s="13"/>
      <c r="S175" s="13"/>
      <c r="T175" s="13"/>
      <c r="U175" s="13"/>
      <c r="V175" s="13"/>
      <c r="W175" s="13"/>
      <c r="X175" s="13" t="s">
        <v>12</v>
      </c>
      <c r="Y175" s="13"/>
      <c r="Z175" s="13"/>
      <c r="AA175" s="13"/>
      <c r="AB175" s="13"/>
      <c r="AC175" s="13"/>
      <c r="AD175" s="13"/>
      <c r="AE175" s="13"/>
      <c r="AF175" s="13"/>
      <c r="AG175" s="13" t="s">
        <v>12</v>
      </c>
      <c r="AH175" s="13"/>
      <c r="AJ175">
        <f t="shared" si="3"/>
        <v>2</v>
      </c>
    </row>
    <row r="176" spans="1:36" x14ac:dyDescent="0.15">
      <c r="A176" s="317"/>
      <c r="B176" s="236"/>
      <c r="C176" s="245"/>
      <c r="D176" s="234"/>
      <c r="E176" s="163" t="s">
        <v>445</v>
      </c>
      <c r="F176" s="112"/>
      <c r="G176" s="13"/>
      <c r="H176" s="13"/>
      <c r="I176" s="13"/>
      <c r="J176" s="13"/>
      <c r="K176" s="13"/>
      <c r="L176" s="13"/>
      <c r="M176" s="13"/>
      <c r="N176" s="13"/>
      <c r="O176" s="13"/>
      <c r="P176" s="13"/>
      <c r="Q176" s="13"/>
      <c r="R176" s="13"/>
      <c r="S176" s="13"/>
      <c r="T176" s="13"/>
      <c r="U176" s="13"/>
      <c r="V176" s="13"/>
      <c r="W176" s="13"/>
      <c r="X176" s="13" t="s">
        <v>12</v>
      </c>
      <c r="Y176" s="13"/>
      <c r="Z176" s="13"/>
      <c r="AA176" s="13"/>
      <c r="AB176" s="13"/>
      <c r="AC176" s="13"/>
      <c r="AD176" s="13"/>
      <c r="AE176" s="13"/>
      <c r="AF176" s="13"/>
      <c r="AG176" s="13" t="s">
        <v>12</v>
      </c>
      <c r="AH176" s="13"/>
      <c r="AJ176">
        <f t="shared" si="3"/>
        <v>2</v>
      </c>
    </row>
    <row r="177" spans="1:36" hidden="1" x14ac:dyDescent="0.15">
      <c r="A177" s="317"/>
      <c r="B177" s="236"/>
      <c r="C177" s="245"/>
      <c r="D177" s="233" t="s">
        <v>108</v>
      </c>
      <c r="E177" s="163" t="s">
        <v>332</v>
      </c>
      <c r="F177" s="108"/>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J177">
        <f t="shared" si="3"/>
        <v>0</v>
      </c>
    </row>
    <row r="178" spans="1:36" hidden="1" x14ac:dyDescent="0.15">
      <c r="A178" s="317"/>
      <c r="B178" s="236"/>
      <c r="C178" s="245"/>
      <c r="D178" s="234"/>
      <c r="E178" s="163" t="s">
        <v>310</v>
      </c>
      <c r="F178" s="108"/>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J178">
        <f t="shared" si="3"/>
        <v>0</v>
      </c>
    </row>
    <row r="179" spans="1:36" x14ac:dyDescent="0.15">
      <c r="A179" s="317"/>
      <c r="B179" s="236"/>
      <c r="C179" s="245"/>
      <c r="D179" s="325" t="s">
        <v>199</v>
      </c>
      <c r="E179" s="194" t="s">
        <v>200</v>
      </c>
      <c r="F179" s="112"/>
      <c r="G179" s="13" t="s">
        <v>12</v>
      </c>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J179">
        <f t="shared" si="3"/>
        <v>1</v>
      </c>
    </row>
    <row r="180" spans="1:36" x14ac:dyDescent="0.15">
      <c r="A180" s="317"/>
      <c r="B180" s="236"/>
      <c r="C180" s="245"/>
      <c r="D180" s="326"/>
      <c r="E180" s="193" t="s">
        <v>201</v>
      </c>
      <c r="F180" s="112"/>
      <c r="G180" s="13" t="s">
        <v>12</v>
      </c>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J180">
        <f t="shared" si="3"/>
        <v>1</v>
      </c>
    </row>
    <row r="181" spans="1:36" x14ac:dyDescent="0.15">
      <c r="A181" s="317"/>
      <c r="B181" s="236"/>
      <c r="C181" s="245"/>
      <c r="D181" s="327"/>
      <c r="E181" s="193" t="s">
        <v>202</v>
      </c>
      <c r="F181" s="112"/>
      <c r="G181" s="13" t="s">
        <v>12</v>
      </c>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J181">
        <f t="shared" si="3"/>
        <v>1</v>
      </c>
    </row>
    <row r="182" spans="1:36" hidden="1" x14ac:dyDescent="0.15">
      <c r="A182" s="317"/>
      <c r="B182" s="236"/>
      <c r="C182" s="245"/>
      <c r="D182" s="189" t="s">
        <v>389</v>
      </c>
      <c r="E182" s="190" t="s">
        <v>390</v>
      </c>
      <c r="F182" s="112"/>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J182">
        <f t="shared" si="3"/>
        <v>0</v>
      </c>
    </row>
    <row r="183" spans="1:36" x14ac:dyDescent="0.15">
      <c r="A183" s="317"/>
      <c r="B183" s="236"/>
      <c r="C183" s="245"/>
      <c r="D183" s="247" t="s">
        <v>391</v>
      </c>
      <c r="E183" s="187" t="s">
        <v>392</v>
      </c>
      <c r="F183" s="44"/>
      <c r="G183" s="13"/>
      <c r="H183" s="13"/>
      <c r="I183" s="13"/>
      <c r="J183" s="13"/>
      <c r="K183" s="13"/>
      <c r="L183" s="13"/>
      <c r="M183" s="13"/>
      <c r="N183" s="13"/>
      <c r="O183" s="13"/>
      <c r="P183" s="13"/>
      <c r="Q183" s="13"/>
      <c r="R183" s="13"/>
      <c r="S183" s="13"/>
      <c r="T183" s="13"/>
      <c r="U183" s="13"/>
      <c r="V183" s="13" t="s">
        <v>14</v>
      </c>
      <c r="W183" s="13"/>
      <c r="X183" s="13"/>
      <c r="Y183" s="13"/>
      <c r="Z183" s="13"/>
      <c r="AA183" s="13"/>
      <c r="AB183" s="13"/>
      <c r="AC183" s="13"/>
      <c r="AD183" s="13"/>
      <c r="AE183" s="13"/>
      <c r="AF183" s="13"/>
      <c r="AG183" s="13"/>
      <c r="AH183" s="13" t="s">
        <v>12</v>
      </c>
      <c r="AJ183">
        <f t="shared" si="3"/>
        <v>2</v>
      </c>
    </row>
    <row r="184" spans="1:36" x14ac:dyDescent="0.15">
      <c r="A184" s="317"/>
      <c r="B184" s="236"/>
      <c r="C184" s="245"/>
      <c r="D184" s="248"/>
      <c r="E184" s="188" t="s">
        <v>393</v>
      </c>
      <c r="F184" s="45"/>
      <c r="G184" s="13"/>
      <c r="H184" s="13"/>
      <c r="I184" s="13"/>
      <c r="J184" s="13"/>
      <c r="K184" s="13"/>
      <c r="L184" s="13"/>
      <c r="M184" s="13"/>
      <c r="N184" s="13"/>
      <c r="O184" s="13"/>
      <c r="P184" s="13"/>
      <c r="Q184" s="13"/>
      <c r="R184" s="13"/>
      <c r="S184" s="13"/>
      <c r="T184" s="13"/>
      <c r="U184" s="13"/>
      <c r="V184" s="13" t="s">
        <v>14</v>
      </c>
      <c r="W184" s="13"/>
      <c r="X184" s="13"/>
      <c r="Y184" s="13"/>
      <c r="Z184" s="13"/>
      <c r="AA184" s="13"/>
      <c r="AB184" s="13"/>
      <c r="AC184" s="13"/>
      <c r="AD184" s="13"/>
      <c r="AE184" s="13"/>
      <c r="AF184" s="13"/>
      <c r="AG184" s="13"/>
      <c r="AH184" s="13" t="s">
        <v>12</v>
      </c>
      <c r="AJ184">
        <f t="shared" si="3"/>
        <v>2</v>
      </c>
    </row>
    <row r="185" spans="1:36" x14ac:dyDescent="0.15">
      <c r="A185" s="317"/>
      <c r="B185" s="236"/>
      <c r="C185" s="245"/>
      <c r="D185" s="248"/>
      <c r="E185" s="188" t="s">
        <v>394</v>
      </c>
      <c r="F185" s="45"/>
      <c r="G185" s="13"/>
      <c r="H185" s="13"/>
      <c r="I185" s="13"/>
      <c r="J185" s="13"/>
      <c r="K185" s="13"/>
      <c r="L185" s="13"/>
      <c r="M185" s="13"/>
      <c r="N185" s="13"/>
      <c r="O185" s="13"/>
      <c r="P185" s="13"/>
      <c r="Q185" s="13"/>
      <c r="R185" s="13"/>
      <c r="S185" s="13"/>
      <c r="T185" s="13"/>
      <c r="U185" s="13"/>
      <c r="V185" s="13" t="s">
        <v>14</v>
      </c>
      <c r="W185" s="13"/>
      <c r="X185" s="13"/>
      <c r="Y185" s="13"/>
      <c r="Z185" s="13"/>
      <c r="AA185" s="13"/>
      <c r="AB185" s="13"/>
      <c r="AC185" s="13"/>
      <c r="AD185" s="13"/>
      <c r="AE185" s="13"/>
      <c r="AF185" s="13"/>
      <c r="AG185" s="13"/>
      <c r="AH185" s="13" t="s">
        <v>12</v>
      </c>
      <c r="AJ185">
        <f t="shared" si="3"/>
        <v>2</v>
      </c>
    </row>
    <row r="186" spans="1:36" x14ac:dyDescent="0.15">
      <c r="A186" s="317"/>
      <c r="B186" s="236"/>
      <c r="C186" s="245"/>
      <c r="D186" s="230" t="s">
        <v>409</v>
      </c>
      <c r="E186" s="195" t="s">
        <v>410</v>
      </c>
      <c r="F186" s="45"/>
      <c r="G186" s="13"/>
      <c r="H186" s="13"/>
      <c r="I186" s="13"/>
      <c r="J186" s="13"/>
      <c r="K186" s="13"/>
      <c r="L186" s="13"/>
      <c r="M186" s="13"/>
      <c r="N186" s="13"/>
      <c r="O186" s="13"/>
      <c r="P186" s="13"/>
      <c r="Q186" s="13"/>
      <c r="R186" s="13"/>
      <c r="S186" s="13"/>
      <c r="T186" s="13"/>
      <c r="U186" s="13"/>
      <c r="V186" s="13"/>
      <c r="W186" s="13"/>
      <c r="X186" s="13"/>
      <c r="Y186" s="13"/>
      <c r="Z186" s="13"/>
      <c r="AA186" s="13" t="s">
        <v>12</v>
      </c>
      <c r="AB186" s="13" t="s">
        <v>12</v>
      </c>
      <c r="AC186" s="13"/>
      <c r="AD186" s="13"/>
      <c r="AE186" s="13"/>
      <c r="AF186" s="13"/>
      <c r="AG186" s="13"/>
      <c r="AH186" s="13"/>
      <c r="AJ186">
        <f t="shared" si="3"/>
        <v>2</v>
      </c>
    </row>
    <row r="187" spans="1:36" x14ac:dyDescent="0.15">
      <c r="A187" s="317"/>
      <c r="B187" s="236"/>
      <c r="C187" s="245"/>
      <c r="D187" s="231"/>
      <c r="E187" s="195" t="s">
        <v>411</v>
      </c>
      <c r="F187" s="175"/>
      <c r="G187" s="13"/>
      <c r="H187" s="13"/>
      <c r="I187" s="13"/>
      <c r="J187" s="13"/>
      <c r="K187" s="13"/>
      <c r="L187" s="13"/>
      <c r="M187" s="13"/>
      <c r="N187" s="13"/>
      <c r="O187" s="13"/>
      <c r="P187" s="13"/>
      <c r="Q187" s="13"/>
      <c r="R187" s="13"/>
      <c r="S187" s="13"/>
      <c r="T187" s="13"/>
      <c r="U187" s="13"/>
      <c r="V187" s="13"/>
      <c r="W187" s="13"/>
      <c r="X187" s="13"/>
      <c r="Y187" s="13"/>
      <c r="Z187" s="13"/>
      <c r="AA187" s="13" t="s">
        <v>12</v>
      </c>
      <c r="AB187" s="13" t="s">
        <v>12</v>
      </c>
      <c r="AC187" s="13"/>
      <c r="AD187" s="13"/>
      <c r="AE187" s="13"/>
      <c r="AF187" s="13"/>
      <c r="AG187" s="13"/>
      <c r="AH187" s="13"/>
      <c r="AJ187">
        <f t="shared" si="3"/>
        <v>2</v>
      </c>
    </row>
    <row r="188" spans="1:36" x14ac:dyDescent="0.15">
      <c r="A188" s="317"/>
      <c r="B188" s="236"/>
      <c r="C188" s="245"/>
      <c r="D188" s="232"/>
      <c r="E188" s="195" t="s">
        <v>412</v>
      </c>
      <c r="F188" s="175"/>
      <c r="G188" s="13"/>
      <c r="H188" s="13"/>
      <c r="I188" s="13"/>
      <c r="J188" s="13"/>
      <c r="K188" s="13"/>
      <c r="L188" s="13"/>
      <c r="M188" s="13"/>
      <c r="N188" s="13"/>
      <c r="O188" s="13"/>
      <c r="P188" s="13"/>
      <c r="Q188" s="13"/>
      <c r="R188" s="13"/>
      <c r="S188" s="13"/>
      <c r="T188" s="13"/>
      <c r="U188" s="13"/>
      <c r="V188" s="13"/>
      <c r="W188" s="13"/>
      <c r="X188" s="13"/>
      <c r="Y188" s="13"/>
      <c r="Z188" s="13"/>
      <c r="AA188" s="13" t="s">
        <v>12</v>
      </c>
      <c r="AB188" s="13" t="s">
        <v>12</v>
      </c>
      <c r="AC188" s="13"/>
      <c r="AD188" s="13"/>
      <c r="AE188" s="13"/>
      <c r="AF188" s="13"/>
      <c r="AG188" s="13"/>
      <c r="AH188" s="13"/>
      <c r="AJ188">
        <f t="shared" si="3"/>
        <v>2</v>
      </c>
    </row>
    <row r="189" spans="1:36" x14ac:dyDescent="0.15">
      <c r="A189" s="317"/>
      <c r="B189" s="236"/>
      <c r="C189" s="245"/>
      <c r="D189" s="247" t="s">
        <v>418</v>
      </c>
      <c r="E189" s="188" t="s">
        <v>419</v>
      </c>
      <c r="F189" s="175"/>
      <c r="G189" s="13"/>
      <c r="H189" s="13" t="s">
        <v>14</v>
      </c>
      <c r="I189" s="13"/>
      <c r="J189" s="13"/>
      <c r="K189" s="13"/>
      <c r="L189" s="13"/>
      <c r="M189" s="13"/>
      <c r="N189" s="13"/>
      <c r="O189" s="13"/>
      <c r="P189" s="13"/>
      <c r="Q189" s="13"/>
      <c r="R189" s="13" t="s">
        <v>14</v>
      </c>
      <c r="S189" s="13"/>
      <c r="T189" s="13"/>
      <c r="U189" s="13"/>
      <c r="V189" s="13"/>
      <c r="W189" s="13" t="s">
        <v>14</v>
      </c>
      <c r="X189" s="13"/>
      <c r="Y189" s="13"/>
      <c r="Z189" s="13"/>
      <c r="AA189" s="13"/>
      <c r="AB189" s="13"/>
      <c r="AC189" s="13"/>
      <c r="AD189" s="13"/>
      <c r="AE189" s="13"/>
      <c r="AF189" s="13"/>
      <c r="AG189" s="13"/>
      <c r="AH189" s="13"/>
      <c r="AJ189">
        <f t="shared" si="3"/>
        <v>3</v>
      </c>
    </row>
    <row r="190" spans="1:36" x14ac:dyDescent="0.15">
      <c r="A190" s="317"/>
      <c r="B190" s="236"/>
      <c r="C190" s="245"/>
      <c r="D190" s="248"/>
      <c r="E190" s="188" t="s">
        <v>420</v>
      </c>
      <c r="F190" s="175"/>
      <c r="G190" s="13"/>
      <c r="H190" s="13" t="s">
        <v>14</v>
      </c>
      <c r="I190" s="13"/>
      <c r="J190" s="13"/>
      <c r="K190" s="13"/>
      <c r="L190" s="13"/>
      <c r="M190" s="13"/>
      <c r="N190" s="13"/>
      <c r="O190" s="13"/>
      <c r="P190" s="13"/>
      <c r="Q190" s="13"/>
      <c r="R190" s="13" t="s">
        <v>14</v>
      </c>
      <c r="S190" s="13"/>
      <c r="T190" s="13"/>
      <c r="U190" s="13"/>
      <c r="V190" s="13"/>
      <c r="W190" s="13" t="s">
        <v>14</v>
      </c>
      <c r="X190" s="13"/>
      <c r="Y190" s="13"/>
      <c r="Z190" s="13"/>
      <c r="AA190" s="13"/>
      <c r="AB190" s="13"/>
      <c r="AC190" s="13"/>
      <c r="AD190" s="13"/>
      <c r="AE190" s="13"/>
      <c r="AF190" s="13"/>
      <c r="AG190" s="13"/>
      <c r="AH190" s="13"/>
      <c r="AJ190">
        <f t="shared" si="3"/>
        <v>3</v>
      </c>
    </row>
    <row r="191" spans="1:36" x14ac:dyDescent="0.15">
      <c r="A191" s="317"/>
      <c r="B191" s="236"/>
      <c r="C191" s="245"/>
      <c r="D191" s="249"/>
      <c r="E191" s="188" t="s">
        <v>421</v>
      </c>
      <c r="F191" s="175"/>
      <c r="G191" s="13"/>
      <c r="H191" s="13" t="s">
        <v>14</v>
      </c>
      <c r="I191" s="13"/>
      <c r="J191" s="13"/>
      <c r="K191" s="13"/>
      <c r="L191" s="13"/>
      <c r="M191" s="13"/>
      <c r="N191" s="13"/>
      <c r="O191" s="13"/>
      <c r="P191" s="13"/>
      <c r="Q191" s="13"/>
      <c r="R191" s="13" t="s">
        <v>14</v>
      </c>
      <c r="S191" s="13"/>
      <c r="T191" s="13"/>
      <c r="U191" s="13"/>
      <c r="V191" s="13"/>
      <c r="W191" s="13" t="s">
        <v>14</v>
      </c>
      <c r="X191" s="13"/>
      <c r="Y191" s="13"/>
      <c r="Z191" s="13"/>
      <c r="AA191" s="13"/>
      <c r="AB191" s="13"/>
      <c r="AC191" s="13"/>
      <c r="AD191" s="13"/>
      <c r="AE191" s="13"/>
      <c r="AF191" s="13"/>
      <c r="AG191" s="13"/>
      <c r="AH191" s="13"/>
      <c r="AJ191">
        <f t="shared" si="3"/>
        <v>3</v>
      </c>
    </row>
    <row r="192" spans="1:36" x14ac:dyDescent="0.15">
      <c r="A192" s="317"/>
      <c r="B192" s="236"/>
      <c r="C192" s="245"/>
      <c r="D192" s="230" t="s">
        <v>451</v>
      </c>
      <c r="E192" s="195" t="s">
        <v>448</v>
      </c>
      <c r="F192" s="175"/>
      <c r="G192" s="13"/>
      <c r="H192" s="13"/>
      <c r="I192" s="13"/>
      <c r="J192" s="13"/>
      <c r="K192" s="13" t="s">
        <v>14</v>
      </c>
      <c r="L192" s="13" t="s">
        <v>14</v>
      </c>
      <c r="M192" s="13"/>
      <c r="N192" s="13"/>
      <c r="O192" s="13"/>
      <c r="P192" s="13"/>
      <c r="Q192" s="13"/>
      <c r="R192" s="13"/>
      <c r="S192" s="13"/>
      <c r="T192" s="13"/>
      <c r="U192" s="13"/>
      <c r="V192" s="13"/>
      <c r="W192" s="13"/>
      <c r="X192" s="13"/>
      <c r="Y192" s="13"/>
      <c r="Z192" s="13"/>
      <c r="AA192" s="13"/>
      <c r="AB192" s="13"/>
      <c r="AC192" s="13"/>
      <c r="AD192" s="13"/>
      <c r="AE192" s="13"/>
      <c r="AF192" s="13"/>
      <c r="AG192" s="13"/>
      <c r="AH192" s="13"/>
      <c r="AJ192">
        <f t="shared" si="3"/>
        <v>2</v>
      </c>
    </row>
    <row r="193" spans="1:36" x14ac:dyDescent="0.15">
      <c r="A193" s="317"/>
      <c r="B193" s="236"/>
      <c r="C193" s="245"/>
      <c r="D193" s="231"/>
      <c r="E193" s="195" t="s">
        <v>449</v>
      </c>
      <c r="F193" s="175"/>
      <c r="G193" s="13"/>
      <c r="H193" s="13"/>
      <c r="I193" s="13"/>
      <c r="J193" s="13"/>
      <c r="K193" s="13" t="s">
        <v>14</v>
      </c>
      <c r="L193" s="13" t="s">
        <v>14</v>
      </c>
      <c r="M193" s="13"/>
      <c r="N193" s="13"/>
      <c r="O193" s="13"/>
      <c r="P193" s="13"/>
      <c r="Q193" s="13"/>
      <c r="R193" s="13"/>
      <c r="S193" s="13"/>
      <c r="T193" s="13"/>
      <c r="U193" s="13"/>
      <c r="V193" s="13"/>
      <c r="W193" s="13"/>
      <c r="X193" s="13"/>
      <c r="Y193" s="13"/>
      <c r="Z193" s="13"/>
      <c r="AA193" s="13"/>
      <c r="AB193" s="13"/>
      <c r="AC193" s="13"/>
      <c r="AD193" s="13"/>
      <c r="AE193" s="13"/>
      <c r="AF193" s="13"/>
      <c r="AG193" s="13"/>
      <c r="AH193" s="13"/>
      <c r="AJ193">
        <f t="shared" si="3"/>
        <v>2</v>
      </c>
    </row>
    <row r="194" spans="1:36" x14ac:dyDescent="0.15">
      <c r="A194" s="317"/>
      <c r="B194" s="236"/>
      <c r="C194" s="245"/>
      <c r="D194" s="232"/>
      <c r="E194" s="195" t="s">
        <v>450</v>
      </c>
      <c r="F194" s="175"/>
      <c r="G194" s="13"/>
      <c r="H194" s="13"/>
      <c r="I194" s="13"/>
      <c r="J194" s="13"/>
      <c r="K194" s="13" t="s">
        <v>14</v>
      </c>
      <c r="L194" s="13" t="s">
        <v>14</v>
      </c>
      <c r="M194" s="13"/>
      <c r="N194" s="13"/>
      <c r="O194" s="13"/>
      <c r="P194" s="13"/>
      <c r="Q194" s="13"/>
      <c r="R194" s="13"/>
      <c r="S194" s="13"/>
      <c r="T194" s="13"/>
      <c r="U194" s="13"/>
      <c r="V194" s="13"/>
      <c r="W194" s="13"/>
      <c r="X194" s="13"/>
      <c r="Y194" s="13"/>
      <c r="Z194" s="13"/>
      <c r="AA194" s="13"/>
      <c r="AB194" s="13"/>
      <c r="AC194" s="13"/>
      <c r="AD194" s="13"/>
      <c r="AE194" s="13"/>
      <c r="AF194" s="13"/>
      <c r="AG194" s="13"/>
      <c r="AH194" s="13"/>
      <c r="AJ194">
        <f t="shared" si="3"/>
        <v>2</v>
      </c>
    </row>
    <row r="195" spans="1:36" x14ac:dyDescent="0.15">
      <c r="A195" s="317"/>
      <c r="B195" s="236"/>
      <c r="C195" s="245"/>
      <c r="D195" s="247" t="s">
        <v>440</v>
      </c>
      <c r="E195" s="188" t="s">
        <v>427</v>
      </c>
      <c r="F195" s="175"/>
      <c r="G195" s="13"/>
      <c r="H195" s="13"/>
      <c r="I195" s="13" t="s">
        <v>14</v>
      </c>
      <c r="J195" s="13"/>
      <c r="K195" s="13"/>
      <c r="L195" s="13"/>
      <c r="M195" s="13"/>
      <c r="N195" s="13"/>
      <c r="O195" s="13"/>
      <c r="P195" s="13" t="s">
        <v>14</v>
      </c>
      <c r="Q195" s="13"/>
      <c r="R195" s="13"/>
      <c r="S195" s="13"/>
      <c r="T195" s="13"/>
      <c r="U195" s="13"/>
      <c r="V195" s="13"/>
      <c r="W195" s="13"/>
      <c r="X195" s="13"/>
      <c r="Y195" s="13"/>
      <c r="Z195" s="13"/>
      <c r="AA195" s="13"/>
      <c r="AB195" s="13"/>
      <c r="AC195" s="13"/>
      <c r="AD195" s="13"/>
      <c r="AE195" s="13"/>
      <c r="AF195" s="13"/>
      <c r="AG195" s="13"/>
      <c r="AH195" s="13"/>
      <c r="AJ195">
        <f t="shared" si="3"/>
        <v>2</v>
      </c>
    </row>
    <row r="196" spans="1:36" x14ac:dyDescent="0.15">
      <c r="A196" s="317"/>
      <c r="B196" s="236"/>
      <c r="C196" s="245"/>
      <c r="D196" s="248"/>
      <c r="E196" s="188" t="s">
        <v>429</v>
      </c>
      <c r="F196" s="175"/>
      <c r="G196" s="13"/>
      <c r="H196" s="13"/>
      <c r="I196" s="13" t="s">
        <v>14</v>
      </c>
      <c r="J196" s="13"/>
      <c r="K196" s="13"/>
      <c r="L196" s="13"/>
      <c r="M196" s="13"/>
      <c r="N196" s="13"/>
      <c r="O196" s="13"/>
      <c r="P196" s="13" t="s">
        <v>14</v>
      </c>
      <c r="Q196" s="13"/>
      <c r="R196" s="13"/>
      <c r="S196" s="13"/>
      <c r="T196" s="13"/>
      <c r="U196" s="13"/>
      <c r="V196" s="13"/>
      <c r="W196" s="13"/>
      <c r="X196" s="13"/>
      <c r="Y196" s="13"/>
      <c r="Z196" s="13"/>
      <c r="AA196" s="13"/>
      <c r="AB196" s="13"/>
      <c r="AC196" s="13"/>
      <c r="AD196" s="13"/>
      <c r="AE196" s="13"/>
      <c r="AF196" s="13"/>
      <c r="AG196" s="13"/>
      <c r="AH196" s="13"/>
      <c r="AJ196">
        <f t="shared" si="3"/>
        <v>2</v>
      </c>
    </row>
    <row r="197" spans="1:36" x14ac:dyDescent="0.15">
      <c r="A197" s="317"/>
      <c r="B197" s="236"/>
      <c r="C197" s="245"/>
      <c r="D197" s="249"/>
      <c r="E197" s="188" t="s">
        <v>428</v>
      </c>
      <c r="F197" s="175"/>
      <c r="G197" s="13"/>
      <c r="H197" s="13"/>
      <c r="I197" s="13" t="s">
        <v>14</v>
      </c>
      <c r="J197" s="13"/>
      <c r="K197" s="13"/>
      <c r="L197" s="13"/>
      <c r="M197" s="13"/>
      <c r="N197" s="13"/>
      <c r="O197" s="13"/>
      <c r="P197" s="13" t="s">
        <v>14</v>
      </c>
      <c r="Q197" s="13"/>
      <c r="R197" s="13"/>
      <c r="S197" s="13"/>
      <c r="T197" s="13"/>
      <c r="U197" s="13"/>
      <c r="V197" s="13"/>
      <c r="W197" s="13"/>
      <c r="X197" s="13"/>
      <c r="Y197" s="13"/>
      <c r="Z197" s="13"/>
      <c r="AA197" s="13"/>
      <c r="AB197" s="13"/>
      <c r="AC197" s="13"/>
      <c r="AD197" s="13"/>
      <c r="AE197" s="13"/>
      <c r="AF197" s="13"/>
      <c r="AG197" s="13"/>
      <c r="AH197" s="13"/>
      <c r="AJ197">
        <f t="shared" ref="AJ197:AJ220" si="4">COUNTIF(F197:AH197,"●")</f>
        <v>2</v>
      </c>
    </row>
    <row r="198" spans="1:36" x14ac:dyDescent="0.15">
      <c r="A198" s="317"/>
      <c r="B198" s="236"/>
      <c r="C198" s="245"/>
      <c r="D198" s="230" t="s">
        <v>436</v>
      </c>
      <c r="E198" s="195" t="s">
        <v>437</v>
      </c>
      <c r="F198" s="175"/>
      <c r="G198" s="13"/>
      <c r="H198" s="13"/>
      <c r="I198" s="13"/>
      <c r="J198" s="13"/>
      <c r="K198" s="13"/>
      <c r="L198" s="13"/>
      <c r="M198" s="13" t="s">
        <v>14</v>
      </c>
      <c r="N198" s="13" t="s">
        <v>14</v>
      </c>
      <c r="O198" s="13" t="s">
        <v>14</v>
      </c>
      <c r="P198" s="13"/>
      <c r="Q198" s="13"/>
      <c r="R198" s="13"/>
      <c r="S198" s="13"/>
      <c r="T198" s="13"/>
      <c r="U198" s="13"/>
      <c r="V198" s="13"/>
      <c r="W198" s="13"/>
      <c r="X198" s="13"/>
      <c r="Y198" s="13"/>
      <c r="Z198" s="13"/>
      <c r="AA198" s="13"/>
      <c r="AB198" s="13"/>
      <c r="AC198" s="13"/>
      <c r="AD198" s="13"/>
      <c r="AE198" s="13"/>
      <c r="AF198" s="13"/>
      <c r="AG198" s="13"/>
      <c r="AH198" s="13"/>
      <c r="AJ198">
        <f t="shared" si="4"/>
        <v>3</v>
      </c>
    </row>
    <row r="199" spans="1:36" x14ac:dyDescent="0.15">
      <c r="A199" s="317"/>
      <c r="B199" s="236"/>
      <c r="C199" s="245"/>
      <c r="D199" s="231"/>
      <c r="E199" s="195" t="s">
        <v>438</v>
      </c>
      <c r="F199" s="175"/>
      <c r="G199" s="13"/>
      <c r="H199" s="13"/>
      <c r="I199" s="13"/>
      <c r="J199" s="13"/>
      <c r="K199" s="13"/>
      <c r="L199" s="13"/>
      <c r="M199" s="13" t="s">
        <v>14</v>
      </c>
      <c r="N199" s="13" t="s">
        <v>14</v>
      </c>
      <c r="O199" s="13" t="s">
        <v>14</v>
      </c>
      <c r="P199" s="13"/>
      <c r="Q199" s="13"/>
      <c r="R199" s="13"/>
      <c r="S199" s="13"/>
      <c r="T199" s="13"/>
      <c r="U199" s="13"/>
      <c r="V199" s="13"/>
      <c r="W199" s="13"/>
      <c r="X199" s="13"/>
      <c r="Y199" s="13"/>
      <c r="Z199" s="13"/>
      <c r="AA199" s="13"/>
      <c r="AB199" s="13"/>
      <c r="AC199" s="13"/>
      <c r="AD199" s="13"/>
      <c r="AE199" s="13"/>
      <c r="AF199" s="13"/>
      <c r="AG199" s="13"/>
      <c r="AH199" s="13"/>
      <c r="AJ199">
        <f t="shared" si="4"/>
        <v>3</v>
      </c>
    </row>
    <row r="200" spans="1:36" x14ac:dyDescent="0.15">
      <c r="A200" s="317"/>
      <c r="B200" s="236"/>
      <c r="C200" s="245"/>
      <c r="D200" s="232"/>
      <c r="E200" s="195" t="s">
        <v>439</v>
      </c>
      <c r="F200" s="175"/>
      <c r="G200" s="13"/>
      <c r="H200" s="13"/>
      <c r="I200" s="13"/>
      <c r="J200" s="13"/>
      <c r="K200" s="13"/>
      <c r="L200" s="13"/>
      <c r="M200" s="13" t="s">
        <v>14</v>
      </c>
      <c r="N200" s="13" t="s">
        <v>14</v>
      </c>
      <c r="O200" s="13" t="s">
        <v>14</v>
      </c>
      <c r="P200" s="13"/>
      <c r="Q200" s="13"/>
      <c r="R200" s="13"/>
      <c r="S200" s="13"/>
      <c r="T200" s="13"/>
      <c r="U200" s="13"/>
      <c r="V200" s="13"/>
      <c r="W200" s="13"/>
      <c r="X200" s="13"/>
      <c r="Y200" s="13"/>
      <c r="Z200" s="13"/>
      <c r="AA200" s="13"/>
      <c r="AB200" s="13"/>
      <c r="AC200" s="13"/>
      <c r="AD200" s="13"/>
      <c r="AE200" s="13"/>
      <c r="AF200" s="13"/>
      <c r="AG200" s="13"/>
      <c r="AH200" s="13"/>
      <c r="AJ200">
        <f t="shared" si="4"/>
        <v>3</v>
      </c>
    </row>
    <row r="201" spans="1:36" hidden="1" x14ac:dyDescent="0.15">
      <c r="A201" s="317"/>
      <c r="B201" s="236"/>
      <c r="C201" s="245"/>
      <c r="D201" s="247" t="s">
        <v>422</v>
      </c>
      <c r="E201" s="188" t="s">
        <v>423</v>
      </c>
      <c r="F201" s="175"/>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J201">
        <f t="shared" si="4"/>
        <v>0</v>
      </c>
    </row>
    <row r="202" spans="1:36" hidden="1" x14ac:dyDescent="0.15">
      <c r="A202" s="317"/>
      <c r="B202" s="236"/>
      <c r="C202" s="245"/>
      <c r="D202" s="248"/>
      <c r="E202" s="188" t="s">
        <v>393</v>
      </c>
      <c r="F202" s="175"/>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J202">
        <f t="shared" si="4"/>
        <v>0</v>
      </c>
    </row>
    <row r="203" spans="1:36" hidden="1" x14ac:dyDescent="0.15">
      <c r="A203" s="317"/>
      <c r="B203" s="236"/>
      <c r="C203" s="245"/>
      <c r="D203" s="249"/>
      <c r="E203" s="188" t="s">
        <v>424</v>
      </c>
      <c r="F203" s="175"/>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J203">
        <f t="shared" si="4"/>
        <v>0</v>
      </c>
    </row>
    <row r="204" spans="1:36" x14ac:dyDescent="0.15">
      <c r="A204" s="317"/>
      <c r="B204" s="236"/>
      <c r="C204" s="245"/>
      <c r="D204" s="186" t="s">
        <v>441</v>
      </c>
      <c r="E204" s="188" t="s">
        <v>442</v>
      </c>
      <c r="F204" s="175"/>
      <c r="G204" s="13"/>
      <c r="H204" s="13"/>
      <c r="I204" s="13"/>
      <c r="J204" s="13"/>
      <c r="K204" s="13"/>
      <c r="L204" s="13"/>
      <c r="M204" s="13"/>
      <c r="N204" s="13"/>
      <c r="O204" s="13"/>
      <c r="P204" s="13"/>
      <c r="Q204" s="13"/>
      <c r="R204" s="13"/>
      <c r="S204" s="13" t="s">
        <v>435</v>
      </c>
      <c r="T204" s="13"/>
      <c r="U204" s="13"/>
      <c r="V204" s="13"/>
      <c r="W204" s="13"/>
      <c r="X204" s="13"/>
      <c r="Y204" s="13"/>
      <c r="Z204" s="13"/>
      <c r="AA204" s="13"/>
      <c r="AB204" s="13"/>
      <c r="AC204" s="13"/>
      <c r="AD204" s="13"/>
      <c r="AE204" s="13"/>
      <c r="AF204" s="13"/>
      <c r="AG204" s="13"/>
      <c r="AH204" s="13"/>
      <c r="AJ204">
        <f t="shared" si="4"/>
        <v>1</v>
      </c>
    </row>
    <row r="205" spans="1:36" x14ac:dyDescent="0.15">
      <c r="A205" s="317"/>
      <c r="B205" s="236"/>
      <c r="C205" s="245"/>
      <c r="D205" s="230" t="s">
        <v>453</v>
      </c>
      <c r="E205" s="195" t="s">
        <v>454</v>
      </c>
      <c r="F205" s="175"/>
      <c r="G205" s="13"/>
      <c r="H205" s="13"/>
      <c r="I205" s="13"/>
      <c r="J205" s="13"/>
      <c r="K205" s="13"/>
      <c r="L205" s="13"/>
      <c r="M205" s="13"/>
      <c r="N205" s="13"/>
      <c r="O205" s="13"/>
      <c r="P205" s="13"/>
      <c r="Q205" s="13"/>
      <c r="R205" s="13"/>
      <c r="S205" s="13"/>
      <c r="T205" s="13" t="s">
        <v>435</v>
      </c>
      <c r="U205" s="13"/>
      <c r="V205" s="13"/>
      <c r="W205" s="13"/>
      <c r="X205" s="13"/>
      <c r="Y205" s="13"/>
      <c r="Z205" s="13"/>
      <c r="AA205" s="13"/>
      <c r="AB205" s="13"/>
      <c r="AC205" s="13"/>
      <c r="AD205" s="13"/>
      <c r="AE205" s="13"/>
      <c r="AF205" s="13"/>
      <c r="AG205" s="13"/>
      <c r="AH205" s="13"/>
      <c r="AJ205">
        <f t="shared" si="4"/>
        <v>1</v>
      </c>
    </row>
    <row r="206" spans="1:36" x14ac:dyDescent="0.15">
      <c r="A206" s="317"/>
      <c r="B206" s="236"/>
      <c r="C206" s="245"/>
      <c r="D206" s="231"/>
      <c r="E206" s="195" t="s">
        <v>455</v>
      </c>
      <c r="F206" s="175"/>
      <c r="G206" s="13"/>
      <c r="H206" s="13"/>
      <c r="I206" s="13"/>
      <c r="J206" s="13"/>
      <c r="K206" s="13"/>
      <c r="L206" s="13"/>
      <c r="M206" s="13"/>
      <c r="N206" s="13"/>
      <c r="O206" s="13"/>
      <c r="P206" s="13"/>
      <c r="Q206" s="13"/>
      <c r="R206" s="13"/>
      <c r="S206" s="13"/>
      <c r="T206" s="13" t="s">
        <v>435</v>
      </c>
      <c r="U206" s="13"/>
      <c r="V206" s="13"/>
      <c r="W206" s="13"/>
      <c r="X206" s="13"/>
      <c r="Y206" s="13"/>
      <c r="Z206" s="13"/>
      <c r="AA206" s="13"/>
      <c r="AB206" s="13"/>
      <c r="AC206" s="13"/>
      <c r="AD206" s="13"/>
      <c r="AE206" s="13"/>
      <c r="AF206" s="13"/>
      <c r="AG206" s="13"/>
      <c r="AH206" s="13"/>
      <c r="AJ206">
        <f t="shared" si="4"/>
        <v>1</v>
      </c>
    </row>
    <row r="207" spans="1:36" x14ac:dyDescent="0.15">
      <c r="A207" s="317"/>
      <c r="B207" s="236"/>
      <c r="C207" s="245"/>
      <c r="D207" s="232"/>
      <c r="E207" s="195" t="s">
        <v>456</v>
      </c>
      <c r="F207" s="175"/>
      <c r="G207" s="13"/>
      <c r="H207" s="13"/>
      <c r="I207" s="13"/>
      <c r="J207" s="13"/>
      <c r="K207" s="13"/>
      <c r="L207" s="13"/>
      <c r="M207" s="13"/>
      <c r="N207" s="13"/>
      <c r="O207" s="13"/>
      <c r="P207" s="13"/>
      <c r="Q207" s="13"/>
      <c r="R207" s="13"/>
      <c r="S207" s="13"/>
      <c r="T207" s="13" t="s">
        <v>435</v>
      </c>
      <c r="U207" s="13"/>
      <c r="V207" s="13"/>
      <c r="W207" s="13"/>
      <c r="X207" s="13"/>
      <c r="Y207" s="13"/>
      <c r="Z207" s="13"/>
      <c r="AA207" s="13"/>
      <c r="AB207" s="13"/>
      <c r="AC207" s="13"/>
      <c r="AD207" s="13"/>
      <c r="AE207" s="13"/>
      <c r="AF207" s="13"/>
      <c r="AG207" s="13"/>
      <c r="AH207" s="13"/>
      <c r="AJ207">
        <f t="shared" si="4"/>
        <v>1</v>
      </c>
    </row>
    <row r="208" spans="1:36" x14ac:dyDescent="0.15">
      <c r="A208" s="317"/>
      <c r="B208" s="236"/>
      <c r="C208" s="245"/>
      <c r="D208" s="247" t="s">
        <v>452</v>
      </c>
      <c r="E208" s="188" t="s">
        <v>457</v>
      </c>
      <c r="F208" s="175"/>
      <c r="G208" s="13"/>
      <c r="H208" s="13"/>
      <c r="I208" s="13"/>
      <c r="J208" s="13"/>
      <c r="K208" s="13"/>
      <c r="L208" s="13"/>
      <c r="M208" s="13"/>
      <c r="N208" s="13"/>
      <c r="O208" s="13"/>
      <c r="P208" s="13"/>
      <c r="Q208" s="13"/>
      <c r="R208" s="13"/>
      <c r="S208" s="13"/>
      <c r="T208" s="13" t="s">
        <v>435</v>
      </c>
      <c r="U208" s="13"/>
      <c r="V208" s="13"/>
      <c r="W208" s="13"/>
      <c r="X208" s="13"/>
      <c r="Y208" s="13"/>
      <c r="Z208" s="13"/>
      <c r="AA208" s="13"/>
      <c r="AB208" s="13"/>
      <c r="AC208" s="13"/>
      <c r="AD208" s="13"/>
      <c r="AE208" s="13"/>
      <c r="AF208" s="13"/>
      <c r="AG208" s="13"/>
      <c r="AH208" s="13"/>
      <c r="AJ208">
        <f t="shared" si="4"/>
        <v>1</v>
      </c>
    </row>
    <row r="209" spans="1:36" x14ac:dyDescent="0.15">
      <c r="A209" s="317"/>
      <c r="B209" s="236"/>
      <c r="C209" s="245"/>
      <c r="D209" s="248"/>
      <c r="E209" s="188" t="s">
        <v>458</v>
      </c>
      <c r="F209" s="175"/>
      <c r="G209" s="13"/>
      <c r="H209" s="13"/>
      <c r="I209" s="13"/>
      <c r="J209" s="13"/>
      <c r="K209" s="13"/>
      <c r="L209" s="13"/>
      <c r="M209" s="13"/>
      <c r="N209" s="13"/>
      <c r="O209" s="13"/>
      <c r="P209" s="13"/>
      <c r="Q209" s="13"/>
      <c r="R209" s="13"/>
      <c r="S209" s="13"/>
      <c r="T209" s="13" t="s">
        <v>435</v>
      </c>
      <c r="U209" s="13"/>
      <c r="V209" s="13"/>
      <c r="W209" s="13"/>
      <c r="X209" s="13"/>
      <c r="Y209" s="13"/>
      <c r="Z209" s="13"/>
      <c r="AA209" s="13"/>
      <c r="AB209" s="13"/>
      <c r="AC209" s="13"/>
      <c r="AD209" s="13"/>
      <c r="AE209" s="13"/>
      <c r="AF209" s="13"/>
      <c r="AG209" s="13"/>
      <c r="AH209" s="13"/>
      <c r="AJ209">
        <f t="shared" si="4"/>
        <v>1</v>
      </c>
    </row>
    <row r="210" spans="1:36" x14ac:dyDescent="0.15">
      <c r="A210" s="317"/>
      <c r="B210" s="236"/>
      <c r="C210" s="245"/>
      <c r="D210" s="248"/>
      <c r="E210" s="188" t="s">
        <v>444</v>
      </c>
      <c r="F210" s="175"/>
      <c r="G210" s="13"/>
      <c r="H210" s="13"/>
      <c r="I210" s="13"/>
      <c r="J210" s="13"/>
      <c r="K210" s="13"/>
      <c r="L210" s="13"/>
      <c r="M210" s="13"/>
      <c r="N210" s="13"/>
      <c r="O210" s="13"/>
      <c r="P210" s="13"/>
      <c r="Q210" s="13"/>
      <c r="R210" s="13"/>
      <c r="S210" s="13"/>
      <c r="T210" s="13" t="s">
        <v>435</v>
      </c>
      <c r="U210" s="13"/>
      <c r="V210" s="13"/>
      <c r="W210" s="13"/>
      <c r="X210" s="13"/>
      <c r="Y210" s="13"/>
      <c r="Z210" s="13"/>
      <c r="AA210" s="13"/>
      <c r="AB210" s="13"/>
      <c r="AC210" s="13"/>
      <c r="AD210" s="13"/>
      <c r="AE210" s="13"/>
      <c r="AF210" s="13"/>
      <c r="AG210" s="13"/>
      <c r="AH210" s="13"/>
      <c r="AJ210">
        <f t="shared" si="4"/>
        <v>1</v>
      </c>
    </row>
    <row r="211" spans="1:36" x14ac:dyDescent="0.15">
      <c r="A211" s="317"/>
      <c r="B211" s="237"/>
      <c r="C211" s="246"/>
      <c r="D211" s="249"/>
      <c r="E211" s="188" t="s">
        <v>459</v>
      </c>
      <c r="F211" s="175"/>
      <c r="G211" s="165"/>
      <c r="H211" s="165"/>
      <c r="I211" s="165"/>
      <c r="J211" s="165"/>
      <c r="K211" s="165"/>
      <c r="L211" s="165"/>
      <c r="M211" s="165"/>
      <c r="N211" s="165"/>
      <c r="O211" s="165"/>
      <c r="P211" s="165"/>
      <c r="Q211" s="165"/>
      <c r="R211" s="165"/>
      <c r="S211" s="165"/>
      <c r="T211" s="165" t="s">
        <v>435</v>
      </c>
      <c r="U211" s="165"/>
      <c r="V211" s="165"/>
      <c r="W211" s="165"/>
      <c r="X211" s="165"/>
      <c r="Y211" s="165"/>
      <c r="Z211" s="165"/>
      <c r="AA211" s="165"/>
      <c r="AB211" s="165"/>
      <c r="AC211" s="165"/>
      <c r="AD211" s="165"/>
      <c r="AE211" s="165"/>
      <c r="AF211" s="165"/>
      <c r="AG211" s="165"/>
      <c r="AH211" s="165"/>
      <c r="AJ211">
        <f t="shared" si="4"/>
        <v>1</v>
      </c>
    </row>
    <row r="212" spans="1:36" ht="13.5" customHeight="1" x14ac:dyDescent="0.15">
      <c r="A212" s="317"/>
      <c r="B212" s="235" t="s">
        <v>109</v>
      </c>
      <c r="C212" s="229" t="s">
        <v>41</v>
      </c>
      <c r="D212" s="198" t="s">
        <v>367</v>
      </c>
      <c r="E212" s="199" t="s">
        <v>366</v>
      </c>
      <c r="F212" s="23"/>
      <c r="G212" s="11" t="s">
        <v>379</v>
      </c>
      <c r="H212" s="11" t="s">
        <v>12</v>
      </c>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J212">
        <f t="shared" si="4"/>
        <v>2</v>
      </c>
    </row>
    <row r="213" spans="1:36" ht="13.5" hidden="1" customHeight="1" x14ac:dyDescent="0.15">
      <c r="A213" s="317"/>
      <c r="B213" s="236"/>
      <c r="C213" s="238" t="s">
        <v>376</v>
      </c>
      <c r="D213" s="131" t="s">
        <v>110</v>
      </c>
      <c r="E213" s="132" t="s">
        <v>203</v>
      </c>
      <c r="F213" s="46"/>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J213">
        <f t="shared" si="4"/>
        <v>0</v>
      </c>
    </row>
    <row r="214" spans="1:36" ht="13.5" hidden="1" customHeight="1" x14ac:dyDescent="0.15">
      <c r="A214" s="317"/>
      <c r="B214" s="236"/>
      <c r="C214" s="239"/>
      <c r="D214" s="204" t="s">
        <v>430</v>
      </c>
      <c r="E214" s="205" t="s">
        <v>365</v>
      </c>
      <c r="F214" s="114"/>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J214">
        <f t="shared" si="4"/>
        <v>0</v>
      </c>
    </row>
    <row r="215" spans="1:36" ht="13.5" hidden="1" customHeight="1" x14ac:dyDescent="0.15">
      <c r="A215" s="317"/>
      <c r="B215" s="236"/>
      <c r="C215" s="239"/>
      <c r="D215" s="131" t="s">
        <v>111</v>
      </c>
      <c r="E215" s="132" t="s">
        <v>204</v>
      </c>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J215">
        <f t="shared" si="4"/>
        <v>0</v>
      </c>
    </row>
    <row r="216" spans="1:36" ht="13.5" hidden="1" customHeight="1" x14ac:dyDescent="0.15">
      <c r="A216" s="317"/>
      <c r="B216" s="236"/>
      <c r="C216" s="239"/>
      <c r="D216" s="131" t="s">
        <v>112</v>
      </c>
      <c r="E216" s="132" t="s">
        <v>333</v>
      </c>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J216">
        <f t="shared" si="4"/>
        <v>0</v>
      </c>
    </row>
    <row r="217" spans="1:36" ht="13.5" hidden="1" customHeight="1" x14ac:dyDescent="0.15">
      <c r="A217" s="317"/>
      <c r="B217" s="236"/>
      <c r="C217" s="239"/>
      <c r="D217" s="131" t="s">
        <v>113</v>
      </c>
      <c r="E217" s="132" t="s">
        <v>334</v>
      </c>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J217">
        <f t="shared" si="4"/>
        <v>0</v>
      </c>
    </row>
    <row r="218" spans="1:36" ht="13.5" hidden="1" customHeight="1" x14ac:dyDescent="0.15">
      <c r="A218" s="317"/>
      <c r="B218" s="236"/>
      <c r="C218" s="239"/>
      <c r="D218" s="131" t="s">
        <v>114</v>
      </c>
      <c r="E218" s="132" t="s">
        <v>335</v>
      </c>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J218">
        <f t="shared" si="4"/>
        <v>0</v>
      </c>
    </row>
    <row r="219" spans="1:36" ht="13.5" hidden="1" customHeight="1" x14ac:dyDescent="0.15">
      <c r="A219" s="317"/>
      <c r="B219" s="236"/>
      <c r="C219" s="239"/>
      <c r="D219" s="200" t="s">
        <v>115</v>
      </c>
      <c r="E219" s="201" t="s">
        <v>336</v>
      </c>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J219">
        <f t="shared" si="4"/>
        <v>0</v>
      </c>
    </row>
    <row r="220" spans="1:36" ht="13.5" customHeight="1" x14ac:dyDescent="0.15">
      <c r="A220" s="317"/>
      <c r="B220" s="236"/>
      <c r="C220" s="239"/>
      <c r="D220" s="151" t="s">
        <v>116</v>
      </c>
      <c r="E220" s="125" t="s">
        <v>336</v>
      </c>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t="s">
        <v>435</v>
      </c>
      <c r="AJ220">
        <f t="shared" si="4"/>
        <v>1</v>
      </c>
    </row>
    <row r="221" spans="1:36" x14ac:dyDescent="0.15">
      <c r="A221" s="317"/>
      <c r="B221" s="236"/>
      <c r="C221" s="239"/>
      <c r="D221" s="206" t="s">
        <v>432</v>
      </c>
      <c r="E221" s="207" t="s">
        <v>337</v>
      </c>
      <c r="F221" s="114"/>
      <c r="G221" s="13"/>
      <c r="H221" s="13"/>
      <c r="I221" s="13"/>
      <c r="J221" s="13"/>
      <c r="K221" s="13"/>
      <c r="L221" s="13"/>
      <c r="M221" s="13"/>
      <c r="N221" s="13"/>
      <c r="O221" s="13"/>
      <c r="P221" s="13"/>
      <c r="Q221" s="13" t="s">
        <v>12</v>
      </c>
      <c r="R221" s="13"/>
      <c r="S221" s="13"/>
      <c r="T221" s="13"/>
      <c r="U221" s="13"/>
      <c r="V221" s="13"/>
      <c r="W221" s="13"/>
      <c r="X221" s="13"/>
      <c r="Y221" s="13"/>
      <c r="Z221" s="13"/>
      <c r="AA221" s="13"/>
      <c r="AB221" s="13"/>
      <c r="AC221" s="13"/>
      <c r="AD221" s="13"/>
      <c r="AE221" s="13"/>
      <c r="AF221" s="13"/>
      <c r="AG221" s="13"/>
      <c r="AH221" s="13"/>
      <c r="AJ221">
        <f t="shared" ref="AJ221:AJ232" si="5">COUNTIF(F221:AH221,"●")</f>
        <v>1</v>
      </c>
    </row>
    <row r="222" spans="1:36" ht="13.5" hidden="1" customHeight="1" x14ac:dyDescent="0.15">
      <c r="A222" s="317"/>
      <c r="B222" s="236"/>
      <c r="C222" s="239"/>
      <c r="D222" s="152" t="s">
        <v>117</v>
      </c>
      <c r="E222" s="137" t="s">
        <v>338</v>
      </c>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J222">
        <f t="shared" si="5"/>
        <v>0</v>
      </c>
    </row>
    <row r="223" spans="1:36" x14ac:dyDescent="0.15">
      <c r="A223" s="317"/>
      <c r="B223" s="236"/>
      <c r="C223" s="239"/>
      <c r="D223" s="202" t="s">
        <v>118</v>
      </c>
      <c r="E223" s="203" t="s">
        <v>339</v>
      </c>
      <c r="F223" s="13"/>
      <c r="G223" s="13"/>
      <c r="H223" s="13"/>
      <c r="I223" s="13"/>
      <c r="J223" s="13"/>
      <c r="K223" s="13"/>
      <c r="L223" s="13"/>
      <c r="M223" s="13"/>
      <c r="N223" s="13"/>
      <c r="O223" s="13"/>
      <c r="P223" s="13"/>
      <c r="Q223" s="13"/>
      <c r="R223" s="13"/>
      <c r="S223" s="13"/>
      <c r="T223" s="13"/>
      <c r="U223" s="13" t="s">
        <v>12</v>
      </c>
      <c r="V223" s="13"/>
      <c r="W223" s="13"/>
      <c r="X223" s="13"/>
      <c r="Y223" s="13"/>
      <c r="Z223" s="13"/>
      <c r="AA223" s="13"/>
      <c r="AB223" s="13"/>
      <c r="AC223" s="13"/>
      <c r="AD223" s="13"/>
      <c r="AE223" s="13"/>
      <c r="AF223" s="13"/>
      <c r="AG223" s="13"/>
      <c r="AH223" s="13"/>
      <c r="AJ223">
        <f t="shared" si="5"/>
        <v>1</v>
      </c>
    </row>
    <row r="224" spans="1:36" ht="13.5" customHeight="1" x14ac:dyDescent="0.15">
      <c r="A224" s="317"/>
      <c r="B224" s="236"/>
      <c r="C224" s="239"/>
      <c r="D224" s="208" t="s">
        <v>119</v>
      </c>
      <c r="E224" s="209" t="s">
        <v>340</v>
      </c>
      <c r="F224" s="47"/>
      <c r="G224" s="13"/>
      <c r="H224" s="13"/>
      <c r="I224" s="13"/>
      <c r="J224" s="13"/>
      <c r="K224" s="13"/>
      <c r="L224" s="13"/>
      <c r="M224" s="13"/>
      <c r="N224" s="13"/>
      <c r="O224" s="13"/>
      <c r="P224" s="13"/>
      <c r="Q224" s="13"/>
      <c r="R224" s="13"/>
      <c r="S224" s="13"/>
      <c r="T224" s="13"/>
      <c r="U224" s="13"/>
      <c r="V224" s="13" t="s">
        <v>415</v>
      </c>
      <c r="W224" s="13"/>
      <c r="X224" s="13" t="s">
        <v>12</v>
      </c>
      <c r="Y224" s="13"/>
      <c r="Z224" s="13"/>
      <c r="AA224" s="13"/>
      <c r="AB224" s="13"/>
      <c r="AC224" s="13"/>
      <c r="AD224" s="13"/>
      <c r="AE224" s="13"/>
      <c r="AF224" s="13"/>
      <c r="AG224" s="13"/>
      <c r="AH224" s="13"/>
      <c r="AJ224">
        <f t="shared" si="5"/>
        <v>2</v>
      </c>
    </row>
    <row r="225" spans="1:43" ht="13.5" customHeight="1" x14ac:dyDescent="0.15">
      <c r="A225" s="317"/>
      <c r="B225" s="236"/>
      <c r="C225" s="239"/>
      <c r="D225" s="157" t="s">
        <v>425</v>
      </c>
      <c r="E225" s="127" t="s">
        <v>426</v>
      </c>
      <c r="F225" s="178"/>
      <c r="G225" s="21"/>
      <c r="H225" s="21"/>
      <c r="I225" s="21"/>
      <c r="J225" s="21"/>
      <c r="K225" s="21"/>
      <c r="L225" s="21"/>
      <c r="M225" s="21"/>
      <c r="N225" s="21"/>
      <c r="O225" s="21"/>
      <c r="P225" s="21"/>
      <c r="Q225" s="21"/>
      <c r="R225" s="21" t="s">
        <v>415</v>
      </c>
      <c r="S225" s="21"/>
      <c r="T225" s="21"/>
      <c r="U225" s="21"/>
      <c r="V225" s="21"/>
      <c r="W225" s="21"/>
      <c r="X225" s="21"/>
      <c r="Y225" s="21"/>
      <c r="Z225" s="21"/>
      <c r="AA225" s="21"/>
      <c r="AB225" s="21"/>
      <c r="AC225" s="21"/>
      <c r="AD225" s="21"/>
      <c r="AE225" s="21"/>
      <c r="AF225" s="21"/>
      <c r="AG225" s="21"/>
      <c r="AH225" s="21"/>
      <c r="AJ225">
        <f t="shared" si="5"/>
        <v>1</v>
      </c>
    </row>
    <row r="226" spans="1:43" ht="13.5" customHeight="1" x14ac:dyDescent="0.15">
      <c r="A226" s="317"/>
      <c r="B226" s="237"/>
      <c r="C226" s="240"/>
      <c r="D226" s="208" t="s">
        <v>446</v>
      </c>
      <c r="E226" s="209" t="s">
        <v>447</v>
      </c>
      <c r="F226" s="178"/>
      <c r="G226" s="165"/>
      <c r="H226" s="165"/>
      <c r="I226" s="165"/>
      <c r="J226" s="165"/>
      <c r="K226" s="165"/>
      <c r="L226" s="165"/>
      <c r="M226" s="165"/>
      <c r="N226" s="165"/>
      <c r="O226" s="165"/>
      <c r="P226" s="165"/>
      <c r="Q226" s="165"/>
      <c r="R226" s="165"/>
      <c r="S226" s="165"/>
      <c r="T226" s="165"/>
      <c r="U226" s="165"/>
      <c r="V226" s="165"/>
      <c r="W226" s="165"/>
      <c r="X226" s="165"/>
      <c r="Y226" s="165"/>
      <c r="Z226" s="165" t="s">
        <v>435</v>
      </c>
      <c r="AA226" s="165"/>
      <c r="AB226" s="165"/>
      <c r="AC226" s="165"/>
      <c r="AD226" s="165"/>
      <c r="AE226" s="165"/>
      <c r="AF226" s="165"/>
      <c r="AG226" s="165"/>
      <c r="AH226" s="165"/>
      <c r="AJ226">
        <f t="shared" si="5"/>
        <v>1</v>
      </c>
    </row>
    <row r="227" spans="1:43" ht="13.5" customHeight="1" x14ac:dyDescent="0.15">
      <c r="A227" s="317"/>
      <c r="B227" s="255" t="s">
        <v>9</v>
      </c>
      <c r="C227" s="244" t="s">
        <v>28</v>
      </c>
      <c r="D227" s="359" t="s">
        <v>120</v>
      </c>
      <c r="E227" s="227" t="s">
        <v>341</v>
      </c>
      <c r="F227" s="48"/>
      <c r="G227" s="11"/>
      <c r="H227" s="11"/>
      <c r="I227" s="11"/>
      <c r="J227" s="11"/>
      <c r="K227" s="11"/>
      <c r="L227" s="11"/>
      <c r="M227" s="11"/>
      <c r="N227" s="11"/>
      <c r="O227" s="11"/>
      <c r="P227" s="11"/>
      <c r="Q227" s="11"/>
      <c r="R227" s="11"/>
      <c r="S227" s="11"/>
      <c r="T227" s="11"/>
      <c r="U227" s="11"/>
      <c r="V227" s="11" t="s">
        <v>415</v>
      </c>
      <c r="W227" s="11"/>
      <c r="X227" s="11" t="s">
        <v>435</v>
      </c>
      <c r="Y227" s="11"/>
      <c r="Z227" s="11"/>
      <c r="AA227" s="11"/>
      <c r="AB227" s="11"/>
      <c r="AC227" s="11"/>
      <c r="AD227" s="11"/>
      <c r="AE227" s="11"/>
      <c r="AF227" s="11"/>
      <c r="AG227" s="11"/>
      <c r="AH227" s="11"/>
      <c r="AI227" s="3"/>
      <c r="AJ227">
        <f t="shared" si="5"/>
        <v>2</v>
      </c>
    </row>
    <row r="228" spans="1:43" x14ac:dyDescent="0.15">
      <c r="A228" s="317"/>
      <c r="B228" s="256"/>
      <c r="C228" s="245"/>
      <c r="D228" s="360"/>
      <c r="E228" s="228" t="s">
        <v>342</v>
      </c>
      <c r="F228" s="44"/>
      <c r="G228" s="13"/>
      <c r="H228" s="13"/>
      <c r="I228" s="13"/>
      <c r="J228" s="13"/>
      <c r="K228" s="13"/>
      <c r="L228" s="13"/>
      <c r="M228" s="13"/>
      <c r="N228" s="13"/>
      <c r="O228" s="13"/>
      <c r="P228" s="13"/>
      <c r="Q228" s="13"/>
      <c r="R228" s="13"/>
      <c r="S228" s="13"/>
      <c r="T228" s="13"/>
      <c r="U228" s="13"/>
      <c r="V228" s="13" t="s">
        <v>415</v>
      </c>
      <c r="W228" s="13"/>
      <c r="X228" s="13" t="s">
        <v>435</v>
      </c>
      <c r="Y228" s="13"/>
      <c r="Z228" s="13"/>
      <c r="AA228" s="13"/>
      <c r="AB228" s="13"/>
      <c r="AC228" s="13"/>
      <c r="AD228" s="13"/>
      <c r="AE228" s="13"/>
      <c r="AF228" s="13"/>
      <c r="AG228" s="13"/>
      <c r="AH228" s="13"/>
      <c r="AI228" s="3"/>
      <c r="AJ228">
        <f t="shared" si="5"/>
        <v>2</v>
      </c>
    </row>
    <row r="229" spans="1:43" ht="13.5" hidden="1" customHeight="1" x14ac:dyDescent="0.15">
      <c r="A229" s="317"/>
      <c r="B229" s="256"/>
      <c r="C229" s="245"/>
      <c r="D229" s="361" t="s">
        <v>121</v>
      </c>
      <c r="E229" s="125" t="s">
        <v>343</v>
      </c>
      <c r="F229" s="46"/>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3"/>
      <c r="AJ229">
        <f t="shared" si="5"/>
        <v>0</v>
      </c>
    </row>
    <row r="230" spans="1:43" ht="13.5" hidden="1" customHeight="1" x14ac:dyDescent="0.15">
      <c r="A230" s="317"/>
      <c r="B230" s="256"/>
      <c r="C230" s="245"/>
      <c r="D230" s="362"/>
      <c r="E230" s="125" t="s">
        <v>344</v>
      </c>
      <c r="F230" s="46"/>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3"/>
      <c r="AJ230">
        <f t="shared" si="5"/>
        <v>0</v>
      </c>
    </row>
    <row r="231" spans="1:43" ht="13.5" hidden="1" customHeight="1" x14ac:dyDescent="0.15">
      <c r="A231" s="317"/>
      <c r="B231" s="256"/>
      <c r="C231" s="245"/>
      <c r="D231" s="153" t="s">
        <v>122</v>
      </c>
      <c r="E231" s="125" t="s">
        <v>345</v>
      </c>
      <c r="F231" s="46"/>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J231">
        <f t="shared" si="5"/>
        <v>0</v>
      </c>
    </row>
    <row r="232" spans="1:43" ht="13.5" hidden="1" customHeight="1" x14ac:dyDescent="0.15">
      <c r="A232" s="317"/>
      <c r="B232" s="256"/>
      <c r="C232" s="358"/>
      <c r="D232" s="179" t="s">
        <v>416</v>
      </c>
      <c r="E232" s="164" t="s">
        <v>417</v>
      </c>
      <c r="F232" s="46"/>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J232">
        <f t="shared" si="5"/>
        <v>0</v>
      </c>
    </row>
    <row r="233" spans="1:43" ht="13.5" hidden="1" customHeight="1" x14ac:dyDescent="0.15">
      <c r="A233" s="317"/>
      <c r="B233" s="256"/>
      <c r="C233" s="173" t="s">
        <v>123</v>
      </c>
      <c r="D233" s="154" t="s">
        <v>124</v>
      </c>
      <c r="E233" s="125" t="s">
        <v>346</v>
      </c>
      <c r="F233" s="24"/>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3"/>
      <c r="AJ233">
        <f t="shared" ref="AJ233:AJ243" si="6">COUNTIF(F233:AH233,"●")</f>
        <v>0</v>
      </c>
      <c r="AK233" s="3"/>
      <c r="AL233" s="3"/>
      <c r="AM233" s="3"/>
    </row>
    <row r="234" spans="1:43" ht="13.5" hidden="1" customHeight="1" x14ac:dyDescent="0.15">
      <c r="A234" s="317"/>
      <c r="B234" s="256"/>
      <c r="C234" s="49" t="s">
        <v>125</v>
      </c>
      <c r="D234" s="151" t="s">
        <v>126</v>
      </c>
      <c r="E234" s="125" t="s">
        <v>347</v>
      </c>
      <c r="F234" s="50"/>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J234">
        <f t="shared" si="6"/>
        <v>0</v>
      </c>
    </row>
    <row r="235" spans="1:43" ht="13.5" hidden="1" customHeight="1" x14ac:dyDescent="0.15">
      <c r="A235" s="317"/>
      <c r="B235" s="256"/>
      <c r="C235" s="49" t="s">
        <v>127</v>
      </c>
      <c r="D235" s="151" t="s">
        <v>128</v>
      </c>
      <c r="E235" s="151" t="s">
        <v>348</v>
      </c>
      <c r="F235" s="51"/>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J235">
        <f t="shared" si="6"/>
        <v>0</v>
      </c>
    </row>
    <row r="236" spans="1:43" ht="13.5" hidden="1" customHeight="1" x14ac:dyDescent="0.15">
      <c r="A236" s="317"/>
      <c r="B236" s="256"/>
      <c r="C236" s="172" t="s">
        <v>129</v>
      </c>
      <c r="D236" s="155" t="s">
        <v>130</v>
      </c>
      <c r="E236" s="158" t="s">
        <v>349</v>
      </c>
      <c r="F236" s="180"/>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3"/>
      <c r="AJ236">
        <f t="shared" si="6"/>
        <v>0</v>
      </c>
      <c r="AK236" s="3"/>
      <c r="AL236" s="3"/>
      <c r="AM236" s="3"/>
      <c r="AN236" s="3"/>
      <c r="AO236" s="3"/>
      <c r="AP236" s="3"/>
      <c r="AQ236" s="3"/>
    </row>
    <row r="237" spans="1:43" ht="13.5" hidden="1" customHeight="1" x14ac:dyDescent="0.15">
      <c r="A237" s="317"/>
      <c r="B237" s="363" t="s">
        <v>39</v>
      </c>
      <c r="C237" s="364" t="s">
        <v>131</v>
      </c>
      <c r="D237" s="365" t="s">
        <v>132</v>
      </c>
      <c r="E237" s="156" t="s">
        <v>350</v>
      </c>
      <c r="F237" s="52"/>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3"/>
      <c r="AJ237">
        <f t="shared" si="6"/>
        <v>0</v>
      </c>
      <c r="AK237" s="3"/>
      <c r="AL237" s="3"/>
      <c r="AM237" s="3"/>
      <c r="AN237" s="3"/>
      <c r="AO237" s="3"/>
      <c r="AP237" s="3"/>
      <c r="AQ237" s="3"/>
    </row>
    <row r="238" spans="1:43" hidden="1" x14ac:dyDescent="0.15">
      <c r="A238" s="317"/>
      <c r="B238" s="294"/>
      <c r="C238" s="245"/>
      <c r="D238" s="269"/>
      <c r="E238" s="157" t="s">
        <v>351</v>
      </c>
      <c r="F238" s="53"/>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3"/>
      <c r="AJ238">
        <f t="shared" si="6"/>
        <v>0</v>
      </c>
      <c r="AK238" s="3"/>
      <c r="AL238" s="3"/>
      <c r="AM238" s="3"/>
      <c r="AN238" s="3"/>
      <c r="AO238" s="3"/>
      <c r="AP238" s="3"/>
      <c r="AQ238" s="3"/>
    </row>
    <row r="239" spans="1:43" hidden="1" x14ac:dyDescent="0.15">
      <c r="A239" s="317"/>
      <c r="B239" s="294"/>
      <c r="C239" s="245"/>
      <c r="D239" s="267" t="s">
        <v>133</v>
      </c>
      <c r="E239" s="157" t="s">
        <v>352</v>
      </c>
      <c r="F239" s="54"/>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3"/>
      <c r="AJ239">
        <f t="shared" si="6"/>
        <v>0</v>
      </c>
      <c r="AK239" s="3"/>
      <c r="AL239" s="3"/>
      <c r="AM239" s="3"/>
      <c r="AN239" s="3"/>
      <c r="AO239" s="3"/>
      <c r="AP239" s="3"/>
      <c r="AQ239" s="3"/>
    </row>
    <row r="240" spans="1:43" hidden="1" x14ac:dyDescent="0.15">
      <c r="A240" s="317"/>
      <c r="B240" s="294"/>
      <c r="C240" s="358"/>
      <c r="D240" s="269"/>
      <c r="E240" s="157" t="s">
        <v>353</v>
      </c>
      <c r="F240" s="54"/>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3"/>
      <c r="AJ240">
        <f t="shared" si="6"/>
        <v>0</v>
      </c>
      <c r="AK240" s="3"/>
      <c r="AL240" s="3"/>
      <c r="AM240" s="3"/>
      <c r="AN240" s="3"/>
      <c r="AO240" s="3"/>
      <c r="AP240" s="3"/>
      <c r="AQ240" s="3"/>
    </row>
    <row r="241" spans="1:43" hidden="1" x14ac:dyDescent="0.15">
      <c r="A241" s="317"/>
      <c r="B241" s="294"/>
      <c r="C241" s="254" t="s">
        <v>123</v>
      </c>
      <c r="D241" s="267" t="s">
        <v>134</v>
      </c>
      <c r="E241" s="157" t="s">
        <v>135</v>
      </c>
      <c r="F241" s="55"/>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3"/>
      <c r="AJ241">
        <f t="shared" si="6"/>
        <v>0</v>
      </c>
      <c r="AK241" s="3"/>
      <c r="AL241" s="3"/>
      <c r="AM241" s="3"/>
      <c r="AN241" s="3"/>
      <c r="AO241" s="3"/>
      <c r="AP241" s="3"/>
      <c r="AQ241" s="3"/>
    </row>
    <row r="242" spans="1:43" hidden="1" x14ac:dyDescent="0.15">
      <c r="A242" s="317"/>
      <c r="B242" s="295"/>
      <c r="C242" s="246"/>
      <c r="D242" s="357"/>
      <c r="E242" s="158" t="s">
        <v>136</v>
      </c>
      <c r="F242" s="56"/>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3"/>
      <c r="AJ242">
        <f t="shared" si="6"/>
        <v>0</v>
      </c>
      <c r="AK242" s="3"/>
      <c r="AL242" s="3"/>
      <c r="AM242" s="3"/>
      <c r="AN242" s="3"/>
      <c r="AO242" s="3"/>
      <c r="AP242" s="3"/>
      <c r="AQ242" s="3"/>
    </row>
    <row r="243" spans="1:43" ht="15" hidden="1" x14ac:dyDescent="0.15">
      <c r="A243" s="318"/>
      <c r="B243" s="57" t="s">
        <v>137</v>
      </c>
      <c r="C243" s="58" t="s">
        <v>138</v>
      </c>
      <c r="D243" s="159" t="s">
        <v>139</v>
      </c>
      <c r="E243" s="159" t="s">
        <v>354</v>
      </c>
      <c r="F243" s="59"/>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J243">
        <f t="shared" si="6"/>
        <v>0</v>
      </c>
    </row>
    <row r="244" spans="1:43" x14ac:dyDescent="0.15">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row>
    <row r="247" spans="1:43" x14ac:dyDescent="0.15">
      <c r="A247" s="338" t="s">
        <v>140</v>
      </c>
      <c r="B247" s="339"/>
      <c r="C247" s="339"/>
      <c r="D247" s="340"/>
      <c r="E247" s="61" t="s">
        <v>141</v>
      </c>
      <c r="F247" s="62">
        <f t="shared" ref="F247:AH247" si="7">SUM(F249:F297)</f>
        <v>0</v>
      </c>
      <c r="G247" s="62">
        <f t="shared" si="7"/>
        <v>3.331</v>
      </c>
      <c r="H247" s="62">
        <f t="shared" si="7"/>
        <v>3.331</v>
      </c>
      <c r="I247" s="62">
        <f t="shared" si="7"/>
        <v>3.9119999999999999</v>
      </c>
      <c r="J247" s="62">
        <f t="shared" si="7"/>
        <v>2</v>
      </c>
      <c r="K247" s="62">
        <f t="shared" si="7"/>
        <v>3.36</v>
      </c>
      <c r="L247" s="62">
        <f t="shared" si="7"/>
        <v>2.21</v>
      </c>
      <c r="M247" s="62">
        <f t="shared" si="7"/>
        <v>0</v>
      </c>
      <c r="N247" s="62">
        <f t="shared" si="7"/>
        <v>3.8</v>
      </c>
      <c r="O247" s="62">
        <f t="shared" si="7"/>
        <v>2.8</v>
      </c>
      <c r="P247" s="62">
        <f t="shared" si="7"/>
        <v>3.5030000000000001</v>
      </c>
      <c r="Q247" s="62">
        <f t="shared" si="7"/>
        <v>3</v>
      </c>
      <c r="R247" s="62">
        <f t="shared" si="7"/>
        <v>3.8499999999999996</v>
      </c>
      <c r="S247" s="62">
        <f t="shared" si="7"/>
        <v>3.6625000000000001</v>
      </c>
      <c r="T247" s="62">
        <f t="shared" si="7"/>
        <v>3.6625000000000001</v>
      </c>
      <c r="U247" s="62">
        <f t="shared" si="7"/>
        <v>3.2350000000000003</v>
      </c>
      <c r="V247" s="62">
        <f t="shared" si="7"/>
        <v>3.6838999999999995</v>
      </c>
      <c r="W247" s="62">
        <f t="shared" si="7"/>
        <v>3.93</v>
      </c>
      <c r="X247" s="62">
        <f t="shared" si="7"/>
        <v>3.7069999999999999</v>
      </c>
      <c r="Y247" s="62">
        <f t="shared" si="7"/>
        <v>3.9</v>
      </c>
      <c r="Z247" s="62">
        <f t="shared" si="7"/>
        <v>3.7359999999999998</v>
      </c>
      <c r="AA247" s="62">
        <f t="shared" si="7"/>
        <v>3.9359999999999999</v>
      </c>
      <c r="AB247" s="62">
        <f t="shared" si="7"/>
        <v>2.4259999999999997</v>
      </c>
      <c r="AC247" s="62">
        <f t="shared" si="7"/>
        <v>0</v>
      </c>
      <c r="AD247" s="62">
        <f t="shared" si="7"/>
        <v>3.1389999999999998</v>
      </c>
      <c r="AE247" s="62">
        <f t="shared" si="7"/>
        <v>3.875</v>
      </c>
      <c r="AF247" s="62">
        <f t="shared" si="7"/>
        <v>3.26</v>
      </c>
      <c r="AG247" s="62">
        <f t="shared" si="7"/>
        <v>3.2</v>
      </c>
      <c r="AH247" s="62">
        <f t="shared" si="7"/>
        <v>3.87</v>
      </c>
    </row>
    <row r="248" spans="1:43" ht="6" customHeight="1" x14ac:dyDescent="0.15">
      <c r="E248" s="63"/>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row>
    <row r="249" spans="1:43" x14ac:dyDescent="0.15">
      <c r="A249" s="341" t="s">
        <v>142</v>
      </c>
      <c r="B249" s="341" t="s">
        <v>143</v>
      </c>
      <c r="C249" s="344" t="s">
        <v>144</v>
      </c>
      <c r="D249" s="65" t="s">
        <v>145</v>
      </c>
      <c r="E249" s="66" t="s">
        <v>355</v>
      </c>
      <c r="F249" s="67"/>
      <c r="G249" s="67">
        <v>2.5999999999999999E-2</v>
      </c>
      <c r="H249" s="67">
        <v>2.5999999999999999E-2</v>
      </c>
      <c r="I249" s="67">
        <v>3.2000000000000001E-2</v>
      </c>
      <c r="J249" s="67"/>
      <c r="K249" s="67">
        <v>0.05</v>
      </c>
      <c r="L249" s="67">
        <v>0.05</v>
      </c>
      <c r="M249" s="67"/>
      <c r="N249" s="67">
        <v>2.8</v>
      </c>
      <c r="O249" s="67">
        <v>2.8</v>
      </c>
      <c r="P249" s="67">
        <v>4.7E-2</v>
      </c>
      <c r="Q249" s="67"/>
      <c r="R249" s="67">
        <v>0.03</v>
      </c>
      <c r="S249" s="67">
        <v>6.25E-2</v>
      </c>
      <c r="T249" s="67">
        <v>6.25E-2</v>
      </c>
      <c r="U249" s="67">
        <v>3.5000000000000003E-2</v>
      </c>
      <c r="V249" s="67"/>
      <c r="W249" s="67">
        <v>0.05</v>
      </c>
      <c r="X249" s="67">
        <v>4.1000000000000002E-2</v>
      </c>
      <c r="Y249" s="67"/>
      <c r="Z249" s="67">
        <v>3.5999999999999997E-2</v>
      </c>
      <c r="AA249" s="67"/>
      <c r="AB249" s="67"/>
      <c r="AC249" s="67"/>
      <c r="AD249" s="67">
        <v>2.4E-2</v>
      </c>
      <c r="AE249" s="67">
        <v>2.5000000000000001E-2</v>
      </c>
      <c r="AF249" s="67"/>
      <c r="AG249" s="67"/>
      <c r="AH249" s="67">
        <v>0.27</v>
      </c>
      <c r="AJ249" s="68">
        <f t="shared" ref="AJ249:AJ277" si="8">SUM(F249:AH249)</f>
        <v>6.4670000000000005</v>
      </c>
    </row>
    <row r="250" spans="1:43" x14ac:dyDescent="0.15">
      <c r="A250" s="342"/>
      <c r="B250" s="342"/>
      <c r="C250" s="345"/>
      <c r="D250" s="69" t="s">
        <v>146</v>
      </c>
      <c r="E250" s="70">
        <v>13</v>
      </c>
      <c r="F250" s="71"/>
      <c r="G250" s="71">
        <v>2.1999999999999999E-2</v>
      </c>
      <c r="H250" s="71">
        <v>2.1999999999999999E-2</v>
      </c>
      <c r="I250" s="71"/>
      <c r="J250" s="71"/>
      <c r="K250" s="71"/>
      <c r="L250" s="71"/>
      <c r="M250" s="71"/>
      <c r="N250" s="71"/>
      <c r="O250" s="71"/>
      <c r="P250" s="71"/>
      <c r="Q250" s="71"/>
      <c r="R250" s="71"/>
      <c r="S250" s="71"/>
      <c r="T250" s="71"/>
      <c r="U250" s="71"/>
      <c r="V250" s="71">
        <v>3.8999999999999998E-3</v>
      </c>
      <c r="W250" s="71"/>
      <c r="X250" s="71"/>
      <c r="Y250" s="71"/>
      <c r="Z250" s="71"/>
      <c r="AA250" s="71">
        <v>3.5999999999999997E-2</v>
      </c>
      <c r="AB250" s="71">
        <v>2.5999999999999999E-2</v>
      </c>
      <c r="AC250" s="71"/>
      <c r="AD250" s="71"/>
      <c r="AE250" s="71"/>
      <c r="AF250" s="71"/>
      <c r="AG250" s="71"/>
      <c r="AH250" s="71"/>
      <c r="AJ250" s="68">
        <f t="shared" si="8"/>
        <v>0.1099</v>
      </c>
    </row>
    <row r="251" spans="1:43" hidden="1" x14ac:dyDescent="0.15">
      <c r="A251" s="342"/>
      <c r="B251" s="342"/>
      <c r="C251" s="345"/>
      <c r="D251" s="69" t="s">
        <v>147</v>
      </c>
      <c r="E251" s="70">
        <v>13</v>
      </c>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J251" s="68">
        <f t="shared" si="8"/>
        <v>0</v>
      </c>
    </row>
    <row r="252" spans="1:43" x14ac:dyDescent="0.15">
      <c r="A252" s="342"/>
      <c r="B252" s="342"/>
      <c r="C252" s="345"/>
      <c r="D252" s="69" t="s">
        <v>148</v>
      </c>
      <c r="E252" s="70">
        <v>40</v>
      </c>
      <c r="F252" s="71"/>
      <c r="G252" s="71"/>
      <c r="H252" s="71"/>
      <c r="I252" s="71"/>
      <c r="J252" s="71"/>
      <c r="K252" s="71"/>
      <c r="L252" s="71"/>
      <c r="M252" s="71"/>
      <c r="N252" s="71"/>
      <c r="O252" s="71"/>
      <c r="P252" s="71">
        <v>3.456</v>
      </c>
      <c r="Q252" s="71">
        <v>3</v>
      </c>
      <c r="R252" s="71"/>
      <c r="S252" s="71">
        <v>2.7</v>
      </c>
      <c r="T252" s="71">
        <v>2.7</v>
      </c>
      <c r="U252" s="71">
        <v>2</v>
      </c>
      <c r="V252" s="71"/>
      <c r="W252" s="71"/>
      <c r="X252" s="71">
        <v>2.4</v>
      </c>
      <c r="Y252" s="71">
        <v>2.5</v>
      </c>
      <c r="Z252" s="71">
        <v>2.2999999999999998</v>
      </c>
      <c r="AA252" s="71">
        <v>2.5</v>
      </c>
      <c r="AB252" s="71"/>
      <c r="AC252" s="71"/>
      <c r="AD252" s="71"/>
      <c r="AE252" s="71">
        <v>3.85</v>
      </c>
      <c r="AF252" s="71">
        <v>3.26</v>
      </c>
      <c r="AG252" s="71">
        <v>3.2</v>
      </c>
      <c r="AH252" s="71">
        <v>2</v>
      </c>
      <c r="AJ252" s="68">
        <f t="shared" si="8"/>
        <v>35.866</v>
      </c>
    </row>
    <row r="253" spans="1:43" hidden="1" x14ac:dyDescent="0.15">
      <c r="A253" s="342"/>
      <c r="B253" s="342"/>
      <c r="C253" s="345"/>
      <c r="D253" s="69" t="s">
        <v>149</v>
      </c>
      <c r="E253" s="70">
        <v>14</v>
      </c>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J253" s="68">
        <f t="shared" si="8"/>
        <v>0</v>
      </c>
    </row>
    <row r="254" spans="1:43" x14ac:dyDescent="0.15">
      <c r="A254" s="342"/>
      <c r="B254" s="342"/>
      <c r="C254" s="345"/>
      <c r="D254" s="69" t="s">
        <v>150</v>
      </c>
      <c r="E254" s="70">
        <v>14</v>
      </c>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v>0.105</v>
      </c>
      <c r="AE254" s="71"/>
      <c r="AF254" s="71"/>
      <c r="AG254" s="71"/>
      <c r="AH254" s="71"/>
      <c r="AJ254" s="68">
        <f t="shared" si="8"/>
        <v>0.105</v>
      </c>
    </row>
    <row r="255" spans="1:43" x14ac:dyDescent="0.15">
      <c r="A255" s="342"/>
      <c r="B255" s="342"/>
      <c r="C255" s="345"/>
      <c r="D255" s="69" t="s">
        <v>151</v>
      </c>
      <c r="E255" s="70">
        <v>42</v>
      </c>
      <c r="F255" s="71"/>
      <c r="G255" s="71"/>
      <c r="H255" s="71"/>
      <c r="I255" s="71">
        <v>0.42</v>
      </c>
      <c r="J255" s="71"/>
      <c r="K255" s="71"/>
      <c r="L255" s="71"/>
      <c r="M255" s="71"/>
      <c r="N255" s="71"/>
      <c r="O255" s="71"/>
      <c r="P255" s="71"/>
      <c r="Q255" s="71"/>
      <c r="R255" s="71">
        <v>0.42</v>
      </c>
      <c r="S255" s="71"/>
      <c r="T255" s="71"/>
      <c r="U255" s="71"/>
      <c r="V255" s="71"/>
      <c r="W255" s="71"/>
      <c r="X255" s="71"/>
      <c r="Y255" s="71"/>
      <c r="Z255" s="71"/>
      <c r="AA255" s="71"/>
      <c r="AB255" s="71"/>
      <c r="AC255" s="71"/>
      <c r="AD255" s="71">
        <v>0.21</v>
      </c>
      <c r="AE255" s="71"/>
      <c r="AF255" s="71"/>
      <c r="AG255" s="71"/>
      <c r="AH255" s="71"/>
      <c r="AJ255" s="68">
        <f t="shared" si="8"/>
        <v>1.05</v>
      </c>
    </row>
    <row r="256" spans="1:43" hidden="1" x14ac:dyDescent="0.15">
      <c r="A256" s="342"/>
      <c r="B256" s="342"/>
      <c r="C256" s="345"/>
      <c r="D256" s="69" t="s">
        <v>152</v>
      </c>
      <c r="E256" s="70">
        <v>42</v>
      </c>
      <c r="F256" s="71"/>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J256" s="68">
        <f t="shared" si="8"/>
        <v>0</v>
      </c>
    </row>
    <row r="257" spans="1:36" hidden="1" x14ac:dyDescent="0.15">
      <c r="A257" s="342"/>
      <c r="B257" s="342"/>
      <c r="C257" s="345"/>
      <c r="D257" s="72" t="s">
        <v>153</v>
      </c>
      <c r="E257" s="70">
        <v>40</v>
      </c>
      <c r="F257" s="71"/>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J257" s="68">
        <f t="shared" si="8"/>
        <v>0</v>
      </c>
    </row>
    <row r="258" spans="1:36" x14ac:dyDescent="0.15">
      <c r="A258" s="342"/>
      <c r="B258" s="342"/>
      <c r="C258" s="345"/>
      <c r="D258" s="72" t="s">
        <v>370</v>
      </c>
      <c r="E258" s="70">
        <v>40</v>
      </c>
      <c r="F258" s="71"/>
      <c r="G258" s="71"/>
      <c r="H258" s="71"/>
      <c r="I258" s="71"/>
      <c r="J258" s="71"/>
      <c r="K258" s="71"/>
      <c r="L258" s="71"/>
      <c r="M258" s="71"/>
      <c r="N258" s="71"/>
      <c r="O258" s="71"/>
      <c r="P258" s="71"/>
      <c r="Q258" s="71"/>
      <c r="R258" s="71">
        <v>3.4</v>
      </c>
      <c r="S258" s="71"/>
      <c r="T258" s="71"/>
      <c r="U258" s="71"/>
      <c r="V258" s="71"/>
      <c r="W258" s="71"/>
      <c r="X258" s="71"/>
      <c r="Y258" s="71"/>
      <c r="Z258" s="71"/>
      <c r="AA258" s="71"/>
      <c r="AB258" s="71"/>
      <c r="AC258" s="71"/>
      <c r="AD258" s="71"/>
      <c r="AE258" s="71"/>
      <c r="AF258" s="71"/>
      <c r="AG258" s="71"/>
      <c r="AH258" s="71"/>
      <c r="AJ258" s="68">
        <f t="shared" si="8"/>
        <v>3.4</v>
      </c>
    </row>
    <row r="259" spans="1:36" hidden="1" x14ac:dyDescent="0.15">
      <c r="A259" s="342"/>
      <c r="B259" s="342"/>
      <c r="C259" s="345"/>
      <c r="D259" s="72" t="s">
        <v>154</v>
      </c>
      <c r="E259" s="70">
        <v>14</v>
      </c>
      <c r="F259" s="71"/>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J259" s="68">
        <f t="shared" si="8"/>
        <v>0</v>
      </c>
    </row>
    <row r="260" spans="1:36" ht="13.5" hidden="1" customHeight="1" x14ac:dyDescent="0.15">
      <c r="A260" s="342"/>
      <c r="B260" s="342"/>
      <c r="C260" s="345"/>
      <c r="D260" s="69" t="s">
        <v>155</v>
      </c>
      <c r="E260" s="70">
        <v>12</v>
      </c>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J260" s="68">
        <f t="shared" si="8"/>
        <v>0</v>
      </c>
    </row>
    <row r="261" spans="1:36" ht="13.5" hidden="1" customHeight="1" x14ac:dyDescent="0.15">
      <c r="A261" s="342"/>
      <c r="B261" s="342"/>
      <c r="C261" s="345"/>
      <c r="D261" s="69" t="s">
        <v>156</v>
      </c>
      <c r="E261" s="70">
        <v>0.5</v>
      </c>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J261" s="68">
        <f t="shared" si="8"/>
        <v>0</v>
      </c>
    </row>
    <row r="262" spans="1:36" hidden="1" x14ac:dyDescent="0.15">
      <c r="A262" s="342"/>
      <c r="B262" s="342"/>
      <c r="C262" s="345"/>
      <c r="D262" s="73" t="s">
        <v>356</v>
      </c>
      <c r="E262" s="74">
        <v>0</v>
      </c>
      <c r="F262" s="75"/>
      <c r="G262" s="75"/>
      <c r="H262" s="75"/>
      <c r="I262" s="75"/>
      <c r="J262" s="75"/>
      <c r="K262" s="75"/>
      <c r="L262" s="75"/>
      <c r="M262" s="75"/>
      <c r="N262" s="75"/>
      <c r="O262" s="75"/>
      <c r="P262" s="75"/>
      <c r="Q262" s="75"/>
      <c r="R262" s="75"/>
      <c r="S262" s="75"/>
      <c r="T262" s="75"/>
      <c r="U262" s="75"/>
      <c r="V262" s="75"/>
      <c r="W262" s="75"/>
      <c r="X262" s="75"/>
      <c r="Y262" s="76"/>
      <c r="Z262" s="75"/>
      <c r="AA262" s="75"/>
      <c r="AB262" s="76" t="s">
        <v>157</v>
      </c>
      <c r="AC262" s="76"/>
      <c r="AD262" s="76"/>
      <c r="AE262" s="75"/>
      <c r="AF262" s="75"/>
      <c r="AG262" s="75"/>
      <c r="AH262" s="75"/>
      <c r="AJ262" s="68">
        <f t="shared" si="8"/>
        <v>0</v>
      </c>
    </row>
    <row r="263" spans="1:36" x14ac:dyDescent="0.15">
      <c r="A263" s="343"/>
      <c r="B263" s="343"/>
      <c r="C263" s="346"/>
      <c r="D263" s="77" t="s">
        <v>158</v>
      </c>
      <c r="E263" s="78">
        <v>12</v>
      </c>
      <c r="F263" s="79"/>
      <c r="G263" s="79">
        <v>3.3000000000000002E-2</v>
      </c>
      <c r="H263" s="79">
        <v>3.3000000000000002E-2</v>
      </c>
      <c r="I263" s="79"/>
      <c r="J263" s="79"/>
      <c r="K263" s="79"/>
      <c r="L263" s="79"/>
      <c r="M263" s="79"/>
      <c r="N263" s="79"/>
      <c r="O263" s="79"/>
      <c r="P263" s="79"/>
      <c r="Q263" s="79"/>
      <c r="R263" s="79"/>
      <c r="S263" s="76"/>
      <c r="T263" s="79"/>
      <c r="U263" s="79"/>
      <c r="V263" s="79"/>
      <c r="W263" s="79"/>
      <c r="X263" s="79">
        <v>0.156</v>
      </c>
      <c r="Y263" s="79"/>
      <c r="Z263" s="79"/>
      <c r="AA263" s="79"/>
      <c r="AB263" s="79"/>
      <c r="AC263" s="79"/>
      <c r="AD263" s="79"/>
      <c r="AE263" s="79"/>
      <c r="AF263" s="79"/>
      <c r="AG263" s="79"/>
      <c r="AH263" s="79"/>
      <c r="AJ263" s="68">
        <f t="shared" si="8"/>
        <v>0.222</v>
      </c>
    </row>
    <row r="264" spans="1:36" ht="13.5" hidden="1" customHeight="1" x14ac:dyDescent="0.15">
      <c r="A264" s="80" t="s">
        <v>159</v>
      </c>
      <c r="B264" s="80" t="s">
        <v>160</v>
      </c>
      <c r="C264" s="81"/>
      <c r="D264" s="82" t="s">
        <v>161</v>
      </c>
      <c r="E264" s="222">
        <v>11.6</v>
      </c>
      <c r="F264" s="223"/>
      <c r="G264" s="223"/>
      <c r="H264" s="223"/>
      <c r="I264" s="223"/>
      <c r="J264" s="223"/>
      <c r="K264" s="223"/>
      <c r="L264" s="223"/>
      <c r="M264" s="223"/>
      <c r="N264" s="223"/>
      <c r="O264" s="223"/>
      <c r="P264" s="223"/>
      <c r="Q264" s="223"/>
      <c r="R264" s="223"/>
      <c r="S264" s="223"/>
      <c r="T264" s="223"/>
      <c r="U264" s="67"/>
      <c r="V264" s="67"/>
      <c r="W264" s="67"/>
      <c r="X264" s="67"/>
      <c r="Y264" s="67"/>
      <c r="Z264" s="67"/>
      <c r="AA264" s="67"/>
      <c r="AB264" s="67"/>
      <c r="AC264" s="67"/>
      <c r="AD264" s="67"/>
      <c r="AE264" s="67"/>
      <c r="AF264" s="67"/>
      <c r="AG264" s="67"/>
      <c r="AH264" s="67"/>
      <c r="AJ264" s="68">
        <f t="shared" si="8"/>
        <v>0</v>
      </c>
    </row>
    <row r="265" spans="1:36" ht="13.5" customHeight="1" x14ac:dyDescent="0.15">
      <c r="A265" s="289" t="s">
        <v>159</v>
      </c>
      <c r="B265" s="347" t="s">
        <v>162</v>
      </c>
      <c r="C265" s="349" t="s">
        <v>163</v>
      </c>
      <c r="D265" s="69" t="s">
        <v>164</v>
      </c>
      <c r="E265" s="66" t="s">
        <v>357</v>
      </c>
      <c r="F265" s="224"/>
      <c r="G265" s="224" t="s">
        <v>157</v>
      </c>
      <c r="H265" s="224" t="s">
        <v>157</v>
      </c>
      <c r="I265" s="224" t="s">
        <v>157</v>
      </c>
      <c r="J265" s="224" t="s">
        <v>157</v>
      </c>
      <c r="K265" s="224" t="s">
        <v>157</v>
      </c>
      <c r="L265" s="224"/>
      <c r="M265" s="224" t="s">
        <v>15</v>
      </c>
      <c r="N265" s="224" t="s">
        <v>157</v>
      </c>
      <c r="O265" s="224" t="s">
        <v>157</v>
      </c>
      <c r="P265" s="224" t="s">
        <v>157</v>
      </c>
      <c r="Q265" s="224" t="s">
        <v>157</v>
      </c>
      <c r="R265" s="224" t="s">
        <v>157</v>
      </c>
      <c r="S265" s="224" t="s">
        <v>157</v>
      </c>
      <c r="T265" s="224" t="s">
        <v>157</v>
      </c>
      <c r="U265" s="76" t="s">
        <v>157</v>
      </c>
      <c r="V265" s="76" t="s">
        <v>157</v>
      </c>
      <c r="W265" s="76" t="s">
        <v>157</v>
      </c>
      <c r="X265" s="76" t="s">
        <v>157</v>
      </c>
      <c r="Y265" s="76" t="s">
        <v>157</v>
      </c>
      <c r="Z265" s="76" t="s">
        <v>157</v>
      </c>
      <c r="AA265" s="76" t="s">
        <v>157</v>
      </c>
      <c r="AB265" s="76" t="s">
        <v>157</v>
      </c>
      <c r="AC265" s="76" t="s">
        <v>157</v>
      </c>
      <c r="AD265" s="76" t="s">
        <v>157</v>
      </c>
      <c r="AE265" s="76" t="s">
        <v>15</v>
      </c>
      <c r="AF265" s="76" t="s">
        <v>15</v>
      </c>
      <c r="AG265" s="76" t="s">
        <v>157</v>
      </c>
      <c r="AH265" s="76" t="s">
        <v>157</v>
      </c>
      <c r="AJ265" s="102" t="s">
        <v>157</v>
      </c>
    </row>
    <row r="266" spans="1:36" x14ac:dyDescent="0.15">
      <c r="A266" s="289"/>
      <c r="B266" s="347"/>
      <c r="C266" s="349"/>
      <c r="D266" s="69" t="s">
        <v>165</v>
      </c>
      <c r="E266" s="70">
        <v>13</v>
      </c>
      <c r="F266" s="71"/>
      <c r="G266" s="71">
        <v>3.25</v>
      </c>
      <c r="H266" s="71">
        <v>3.25</v>
      </c>
      <c r="I266" s="71"/>
      <c r="J266" s="71"/>
      <c r="K266" s="71"/>
      <c r="L266" s="71"/>
      <c r="M266" s="71"/>
      <c r="N266" s="71"/>
      <c r="O266" s="71"/>
      <c r="P266" s="71"/>
      <c r="Q266" s="71"/>
      <c r="R266" s="71"/>
      <c r="S266" s="71"/>
      <c r="T266" s="71"/>
      <c r="U266" s="71"/>
      <c r="V266" s="71"/>
      <c r="W266" s="71">
        <v>1.18</v>
      </c>
      <c r="X266" s="71"/>
      <c r="Y266" s="71"/>
      <c r="Z266" s="71"/>
      <c r="AA266" s="71"/>
      <c r="AB266" s="71"/>
      <c r="AC266" s="71"/>
      <c r="AD266" s="71"/>
      <c r="AE266" s="71"/>
      <c r="AF266" s="71"/>
      <c r="AG266" s="71"/>
      <c r="AH266" s="71"/>
      <c r="AJ266" s="68">
        <f t="shared" si="8"/>
        <v>7.68</v>
      </c>
    </row>
    <row r="267" spans="1:36" ht="13.5" hidden="1" customHeight="1" x14ac:dyDescent="0.15">
      <c r="A267" s="289"/>
      <c r="B267" s="347"/>
      <c r="C267" s="349"/>
      <c r="D267" s="69" t="s">
        <v>166</v>
      </c>
      <c r="E267" s="70">
        <v>13</v>
      </c>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J267" s="68">
        <f t="shared" si="8"/>
        <v>0</v>
      </c>
    </row>
    <row r="268" spans="1:36" ht="13.5" hidden="1" customHeight="1" x14ac:dyDescent="0.15">
      <c r="A268" s="289"/>
      <c r="B268" s="347"/>
      <c r="C268" s="349"/>
      <c r="D268" s="69" t="s">
        <v>167</v>
      </c>
      <c r="E268" s="70">
        <v>10</v>
      </c>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J268" s="68">
        <f t="shared" si="8"/>
        <v>0</v>
      </c>
    </row>
    <row r="269" spans="1:36" x14ac:dyDescent="0.15">
      <c r="A269" s="289"/>
      <c r="B269" s="347"/>
      <c r="C269" s="349"/>
      <c r="D269" s="69" t="s">
        <v>168</v>
      </c>
      <c r="E269" s="70">
        <v>14</v>
      </c>
      <c r="F269" s="71"/>
      <c r="G269" s="71"/>
      <c r="H269" s="71"/>
      <c r="I269" s="71"/>
      <c r="J269" s="71"/>
      <c r="K269" s="71"/>
      <c r="L269" s="71"/>
      <c r="M269" s="71"/>
      <c r="N269" s="71"/>
      <c r="O269" s="71"/>
      <c r="P269" s="71"/>
      <c r="Q269" s="71"/>
      <c r="R269" s="71"/>
      <c r="S269" s="71"/>
      <c r="T269" s="71"/>
      <c r="U269" s="71"/>
      <c r="V269" s="71"/>
      <c r="W269" s="71"/>
      <c r="X269" s="71">
        <v>0.42</v>
      </c>
      <c r="Y269" s="71"/>
      <c r="Z269" s="71"/>
      <c r="AA269" s="71"/>
      <c r="AB269" s="71"/>
      <c r="AC269" s="71"/>
      <c r="AD269" s="71">
        <v>2.8</v>
      </c>
      <c r="AE269" s="71"/>
      <c r="AF269" s="71"/>
      <c r="AG269" s="71"/>
      <c r="AH269" s="71"/>
      <c r="AJ269" s="68">
        <f t="shared" si="8"/>
        <v>3.2199999999999998</v>
      </c>
    </row>
    <row r="270" spans="1:36" x14ac:dyDescent="0.15">
      <c r="A270" s="289"/>
      <c r="B270" s="347"/>
      <c r="C270" s="349"/>
      <c r="D270" s="69" t="s">
        <v>169</v>
      </c>
      <c r="E270" s="70">
        <v>14</v>
      </c>
      <c r="F270" s="71"/>
      <c r="G270" s="71"/>
      <c r="H270" s="71"/>
      <c r="I270" s="71">
        <v>2.8</v>
      </c>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J270" s="68">
        <f t="shared" si="8"/>
        <v>2.8</v>
      </c>
    </row>
    <row r="271" spans="1:36" ht="13.5" hidden="1" customHeight="1" x14ac:dyDescent="0.15">
      <c r="A271" s="289"/>
      <c r="B271" s="347"/>
      <c r="C271" s="349"/>
      <c r="D271" s="69" t="s">
        <v>170</v>
      </c>
      <c r="E271" s="70">
        <v>14</v>
      </c>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J271" s="68">
        <f t="shared" si="8"/>
        <v>0</v>
      </c>
    </row>
    <row r="272" spans="1:36" x14ac:dyDescent="0.15">
      <c r="A272" s="289"/>
      <c r="B272" s="347"/>
      <c r="C272" s="349"/>
      <c r="D272" s="69" t="s">
        <v>171</v>
      </c>
      <c r="E272" s="70">
        <v>15</v>
      </c>
      <c r="F272" s="71"/>
      <c r="G272" s="71"/>
      <c r="H272" s="71"/>
      <c r="I272" s="71"/>
      <c r="J272" s="71"/>
      <c r="K272" s="71"/>
      <c r="L272" s="71"/>
      <c r="M272" s="71"/>
      <c r="N272" s="71"/>
      <c r="O272" s="71"/>
      <c r="P272" s="71"/>
      <c r="Q272" s="71"/>
      <c r="R272" s="71"/>
      <c r="S272" s="71"/>
      <c r="T272" s="71"/>
      <c r="U272" s="71"/>
      <c r="V272" s="71"/>
      <c r="W272" s="71">
        <v>2.7</v>
      </c>
      <c r="X272" s="71"/>
      <c r="Y272" s="71"/>
      <c r="Z272" s="71"/>
      <c r="AA272" s="71"/>
      <c r="AB272" s="71"/>
      <c r="AC272" s="71"/>
      <c r="AD272" s="71"/>
      <c r="AE272" s="71"/>
      <c r="AF272" s="71"/>
      <c r="AG272" s="71"/>
      <c r="AH272" s="71"/>
      <c r="AJ272" s="68">
        <f t="shared" si="8"/>
        <v>2.7</v>
      </c>
    </row>
    <row r="273" spans="1:36" x14ac:dyDescent="0.15">
      <c r="A273" s="289"/>
      <c r="B273" s="347"/>
      <c r="C273" s="349"/>
      <c r="D273" s="69" t="s">
        <v>172</v>
      </c>
      <c r="E273" s="70">
        <v>12</v>
      </c>
      <c r="F273" s="71"/>
      <c r="G273" s="71"/>
      <c r="H273" s="71"/>
      <c r="I273" s="71"/>
      <c r="J273" s="71"/>
      <c r="K273" s="71"/>
      <c r="L273" s="71"/>
      <c r="M273" s="71"/>
      <c r="N273" s="71"/>
      <c r="O273" s="71"/>
      <c r="P273" s="71"/>
      <c r="Q273" s="71"/>
      <c r="R273" s="71"/>
      <c r="S273" s="71"/>
      <c r="T273" s="71"/>
      <c r="U273" s="71"/>
      <c r="V273" s="71">
        <v>2.76</v>
      </c>
      <c r="W273" s="71"/>
      <c r="X273" s="71"/>
      <c r="Y273" s="71">
        <v>1.4</v>
      </c>
      <c r="Z273" s="71"/>
      <c r="AA273" s="71">
        <v>1.4</v>
      </c>
      <c r="AB273" s="71"/>
      <c r="AC273" s="71"/>
      <c r="AD273" s="71"/>
      <c r="AE273" s="71"/>
      <c r="AF273" s="71"/>
      <c r="AG273" s="71"/>
      <c r="AH273" s="71"/>
      <c r="AJ273" s="68">
        <f t="shared" si="8"/>
        <v>5.5600000000000005</v>
      </c>
    </row>
    <row r="274" spans="1:36" x14ac:dyDescent="0.15">
      <c r="A274" s="289"/>
      <c r="B274" s="347"/>
      <c r="C274" s="349"/>
      <c r="D274" s="69" t="s">
        <v>173</v>
      </c>
      <c r="E274" s="70">
        <v>12</v>
      </c>
      <c r="F274" s="71"/>
      <c r="G274" s="71"/>
      <c r="H274" s="71"/>
      <c r="I274" s="71"/>
      <c r="J274" s="71">
        <v>2</v>
      </c>
      <c r="K274" s="71"/>
      <c r="L274" s="71"/>
      <c r="M274" s="71"/>
      <c r="N274" s="71"/>
      <c r="O274" s="71"/>
      <c r="P274" s="71"/>
      <c r="Q274" s="71"/>
      <c r="R274" s="71"/>
      <c r="S274" s="71"/>
      <c r="T274" s="71"/>
      <c r="U274" s="71"/>
      <c r="V274" s="71"/>
      <c r="W274" s="71"/>
      <c r="X274" s="71"/>
      <c r="Y274" s="71"/>
      <c r="Z274" s="71">
        <v>1.4</v>
      </c>
      <c r="AA274" s="71"/>
      <c r="AB274" s="71"/>
      <c r="AC274" s="71"/>
      <c r="AD274" s="71"/>
      <c r="AE274" s="71"/>
      <c r="AF274" s="71"/>
      <c r="AG274" s="71"/>
      <c r="AH274" s="71"/>
      <c r="AJ274" s="68">
        <f t="shared" si="8"/>
        <v>3.4</v>
      </c>
    </row>
    <row r="275" spans="1:36" hidden="1" x14ac:dyDescent="0.15">
      <c r="A275" s="289"/>
      <c r="B275" s="347"/>
      <c r="C275" s="349"/>
      <c r="D275" s="69" t="s">
        <v>174</v>
      </c>
      <c r="E275" s="70">
        <v>12</v>
      </c>
      <c r="F275" s="71"/>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J275" s="68">
        <f t="shared" si="8"/>
        <v>0</v>
      </c>
    </row>
    <row r="276" spans="1:36" x14ac:dyDescent="0.15">
      <c r="A276" s="289"/>
      <c r="B276" s="347"/>
      <c r="C276" s="349"/>
      <c r="D276" s="69" t="s">
        <v>413</v>
      </c>
      <c r="E276" s="70">
        <v>12</v>
      </c>
      <c r="F276" s="71"/>
      <c r="G276" s="71"/>
      <c r="H276" s="71"/>
      <c r="I276" s="71"/>
      <c r="J276" s="71"/>
      <c r="K276" s="71">
        <v>2.16</v>
      </c>
      <c r="L276" s="71">
        <v>2.16</v>
      </c>
      <c r="M276" s="71"/>
      <c r="N276" s="71"/>
      <c r="O276" s="71"/>
      <c r="P276" s="71"/>
      <c r="Q276" s="71"/>
      <c r="R276" s="71"/>
      <c r="S276" s="71"/>
      <c r="T276" s="71"/>
      <c r="U276" s="71"/>
      <c r="V276" s="71"/>
      <c r="W276" s="71"/>
      <c r="X276" s="71"/>
      <c r="Y276" s="71"/>
      <c r="Z276" s="71"/>
      <c r="AA276" s="71"/>
      <c r="AB276" s="71">
        <v>2.4</v>
      </c>
      <c r="AC276" s="71"/>
      <c r="AD276" s="71"/>
      <c r="AE276" s="71"/>
      <c r="AF276" s="71"/>
      <c r="AG276" s="71"/>
      <c r="AH276" s="71"/>
      <c r="AJ276" s="68">
        <f t="shared" si="8"/>
        <v>6.7200000000000006</v>
      </c>
    </row>
    <row r="277" spans="1:36" hidden="1" x14ac:dyDescent="0.15">
      <c r="A277" s="289"/>
      <c r="B277" s="347"/>
      <c r="C277" s="349"/>
      <c r="D277" s="69" t="s">
        <v>175</v>
      </c>
      <c r="E277" s="70">
        <v>12</v>
      </c>
      <c r="F277" s="71"/>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J277" s="68">
        <f t="shared" si="8"/>
        <v>0</v>
      </c>
    </row>
    <row r="278" spans="1:36" x14ac:dyDescent="0.15">
      <c r="A278" s="289"/>
      <c r="B278" s="347"/>
      <c r="C278" s="349"/>
      <c r="D278" s="69" t="s">
        <v>176</v>
      </c>
      <c r="E278" s="70">
        <v>12</v>
      </c>
      <c r="F278" s="71"/>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v>1.6</v>
      </c>
      <c r="AJ278" s="68">
        <f t="shared" ref="AJ278:AJ282" si="9">SUM(F278:AH278)</f>
        <v>1.6</v>
      </c>
    </row>
    <row r="279" spans="1:36" ht="13.5" hidden="1" customHeight="1" x14ac:dyDescent="0.15">
      <c r="A279" s="289"/>
      <c r="B279" s="347"/>
      <c r="C279" s="349"/>
      <c r="D279" s="69" t="s">
        <v>177</v>
      </c>
      <c r="E279" s="70">
        <v>12</v>
      </c>
      <c r="F279" s="71"/>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J279" s="68">
        <f t="shared" si="9"/>
        <v>0</v>
      </c>
    </row>
    <row r="280" spans="1:36" ht="13.5" hidden="1" customHeight="1" x14ac:dyDescent="0.15">
      <c r="A280" s="289"/>
      <c r="B280" s="347"/>
      <c r="C280" s="349"/>
      <c r="D280" s="69" t="s">
        <v>178</v>
      </c>
      <c r="E280" s="84" t="s">
        <v>358</v>
      </c>
      <c r="F280" s="71"/>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J280" s="68">
        <f t="shared" si="9"/>
        <v>0</v>
      </c>
    </row>
    <row r="281" spans="1:36" ht="13.5" hidden="1" customHeight="1" x14ac:dyDescent="0.15">
      <c r="A281" s="289"/>
      <c r="B281" s="347"/>
      <c r="C281" s="349"/>
      <c r="D281" s="69" t="s">
        <v>179</v>
      </c>
      <c r="E281" s="84" t="s">
        <v>359</v>
      </c>
      <c r="F281" s="85"/>
      <c r="G281" s="85"/>
      <c r="H281" s="85"/>
      <c r="I281" s="85"/>
      <c r="J281" s="85"/>
      <c r="K281" s="85"/>
      <c r="L281" s="85"/>
      <c r="M281" s="85"/>
      <c r="N281" s="85"/>
      <c r="O281" s="85"/>
      <c r="P281" s="85"/>
      <c r="Q281" s="85"/>
      <c r="R281" s="85"/>
      <c r="S281" s="85"/>
      <c r="T281" s="85"/>
      <c r="U281" s="85"/>
      <c r="V281" s="85"/>
      <c r="W281" s="85"/>
      <c r="X281" s="85"/>
      <c r="Y281" s="85"/>
      <c r="Z281" s="85"/>
      <c r="AA281" s="85"/>
      <c r="AB281" s="76"/>
      <c r="AC281" s="76"/>
      <c r="AD281" s="85"/>
      <c r="AE281" s="85"/>
      <c r="AF281" s="85"/>
      <c r="AG281" s="85"/>
      <c r="AH281" s="85"/>
      <c r="AJ281" s="68">
        <f t="shared" si="9"/>
        <v>0</v>
      </c>
    </row>
    <row r="282" spans="1:36" ht="13.5" hidden="1" customHeight="1" x14ac:dyDescent="0.15">
      <c r="A282" s="289"/>
      <c r="B282" s="347"/>
      <c r="C282" s="349"/>
      <c r="D282" s="69" t="s">
        <v>180</v>
      </c>
      <c r="E282" s="84" t="s">
        <v>360</v>
      </c>
      <c r="F282" s="85"/>
      <c r="G282" s="85"/>
      <c r="H282" s="85"/>
      <c r="I282" s="85"/>
      <c r="J282" s="85"/>
      <c r="K282" s="85"/>
      <c r="L282" s="85"/>
      <c r="M282" s="85"/>
      <c r="N282" s="85"/>
      <c r="O282" s="85"/>
      <c r="P282" s="85"/>
      <c r="Q282" s="85"/>
      <c r="R282" s="85"/>
      <c r="S282" s="85"/>
      <c r="T282" s="85"/>
      <c r="U282" s="85"/>
      <c r="V282" s="85"/>
      <c r="W282" s="85"/>
      <c r="X282" s="85"/>
      <c r="Y282" s="85"/>
      <c r="Z282" s="85"/>
      <c r="AA282" s="76"/>
      <c r="AB282" s="85"/>
      <c r="AC282" s="85"/>
      <c r="AD282" s="85"/>
      <c r="AE282" s="85"/>
      <c r="AF282" s="85"/>
      <c r="AG282" s="85"/>
      <c r="AH282" s="85"/>
      <c r="AJ282" s="68">
        <f t="shared" si="9"/>
        <v>0</v>
      </c>
    </row>
    <row r="283" spans="1:36" x14ac:dyDescent="0.15">
      <c r="A283" s="289"/>
      <c r="B283" s="347"/>
      <c r="C283" s="349"/>
      <c r="D283" s="69" t="s">
        <v>181</v>
      </c>
      <c r="E283" s="84" t="s">
        <v>358</v>
      </c>
      <c r="F283" s="85"/>
      <c r="G283" s="85"/>
      <c r="H283" s="85"/>
      <c r="I283" s="85"/>
      <c r="J283" s="85"/>
      <c r="K283" s="85"/>
      <c r="L283" s="85"/>
      <c r="M283" s="76" t="s">
        <v>15</v>
      </c>
      <c r="N283" s="76" t="s">
        <v>15</v>
      </c>
      <c r="O283" s="76" t="s">
        <v>157</v>
      </c>
      <c r="P283" s="85"/>
      <c r="Q283" s="85"/>
      <c r="R283" s="85"/>
      <c r="S283" s="85"/>
      <c r="T283" s="85"/>
      <c r="U283" s="85"/>
      <c r="V283" s="85"/>
      <c r="W283" s="85"/>
      <c r="X283" s="85"/>
      <c r="Y283" s="85"/>
      <c r="Z283" s="76"/>
      <c r="AA283" s="76"/>
      <c r="AB283" s="85"/>
      <c r="AC283" s="85"/>
      <c r="AD283" s="85"/>
      <c r="AE283" s="85"/>
      <c r="AF283" s="85"/>
      <c r="AG283" s="85"/>
      <c r="AH283" s="85"/>
      <c r="AJ283" s="102" t="s">
        <v>157</v>
      </c>
    </row>
    <row r="284" spans="1:36" x14ac:dyDescent="0.15">
      <c r="A284" s="289"/>
      <c r="B284" s="347"/>
      <c r="C284" s="349"/>
      <c r="D284" s="69" t="s">
        <v>182</v>
      </c>
      <c r="E284" s="84" t="s">
        <v>361</v>
      </c>
      <c r="F284" s="86"/>
      <c r="G284" s="86"/>
      <c r="H284" s="86"/>
      <c r="I284" s="86"/>
      <c r="J284" s="86"/>
      <c r="K284" s="86"/>
      <c r="L284" s="86"/>
      <c r="M284" s="76" t="s">
        <v>15</v>
      </c>
      <c r="N284" s="87"/>
      <c r="O284" s="86"/>
      <c r="P284" s="86"/>
      <c r="Q284" s="86"/>
      <c r="R284" s="86"/>
      <c r="S284" s="86"/>
      <c r="T284" s="86"/>
      <c r="U284" s="86"/>
      <c r="V284" s="86"/>
      <c r="W284" s="86"/>
      <c r="X284" s="86"/>
      <c r="Y284" s="86"/>
      <c r="Z284" s="87"/>
      <c r="AA284" s="87"/>
      <c r="AB284" s="86"/>
      <c r="AC284" s="86"/>
      <c r="AD284" s="86"/>
      <c r="AE284" s="86"/>
      <c r="AF284" s="86"/>
      <c r="AG284" s="86"/>
      <c r="AH284" s="86"/>
      <c r="AJ284" s="102" t="s">
        <v>157</v>
      </c>
    </row>
    <row r="285" spans="1:36" ht="13.5" hidden="1" customHeight="1" x14ac:dyDescent="0.15">
      <c r="A285" s="289"/>
      <c r="B285" s="347"/>
      <c r="C285" s="349"/>
      <c r="D285" s="88" t="s">
        <v>183</v>
      </c>
      <c r="E285" s="89" t="s">
        <v>362</v>
      </c>
      <c r="F285" s="86"/>
      <c r="G285" s="86"/>
      <c r="H285" s="86"/>
      <c r="I285" s="86"/>
      <c r="J285" s="86"/>
      <c r="K285" s="86"/>
      <c r="L285" s="86"/>
      <c r="M285" s="87"/>
      <c r="N285" s="87"/>
      <c r="O285" s="86"/>
      <c r="P285" s="86"/>
      <c r="Q285" s="86"/>
      <c r="R285" s="86"/>
      <c r="S285" s="86"/>
      <c r="T285" s="86"/>
      <c r="U285" s="86"/>
      <c r="V285" s="86"/>
      <c r="W285" s="86"/>
      <c r="X285" s="86"/>
      <c r="Y285" s="86"/>
      <c r="Z285" s="87"/>
      <c r="AA285" s="87"/>
      <c r="AB285" s="86"/>
      <c r="AC285" s="86"/>
      <c r="AD285" s="86"/>
      <c r="AE285" s="86"/>
      <c r="AF285" s="86"/>
      <c r="AG285" s="86"/>
      <c r="AH285" s="86"/>
      <c r="AJ285" s="102" t="s">
        <v>157</v>
      </c>
    </row>
    <row r="286" spans="1:36" ht="13.5" hidden="1" customHeight="1" x14ac:dyDescent="0.15">
      <c r="A286" s="289"/>
      <c r="B286" s="347"/>
      <c r="C286" s="349"/>
      <c r="D286" s="69" t="s">
        <v>184</v>
      </c>
      <c r="E286" s="84" t="s">
        <v>360</v>
      </c>
      <c r="F286" s="85"/>
      <c r="G286" s="85"/>
      <c r="H286" s="85"/>
      <c r="I286" s="85"/>
      <c r="J286" s="85"/>
      <c r="K286" s="85"/>
      <c r="L286" s="85"/>
      <c r="M286" s="76"/>
      <c r="N286" s="76"/>
      <c r="O286" s="85"/>
      <c r="P286" s="85"/>
      <c r="Q286" s="85"/>
      <c r="R286" s="85"/>
      <c r="S286" s="85"/>
      <c r="T286" s="85"/>
      <c r="U286" s="85"/>
      <c r="V286" s="85"/>
      <c r="W286" s="85"/>
      <c r="X286" s="85"/>
      <c r="Y286" s="85"/>
      <c r="Z286" s="76"/>
      <c r="AA286" s="76"/>
      <c r="AB286" s="85"/>
      <c r="AC286" s="85"/>
      <c r="AD286" s="85"/>
      <c r="AE286" s="85"/>
      <c r="AF286" s="85"/>
      <c r="AG286" s="85"/>
      <c r="AH286" s="85"/>
      <c r="AJ286" s="102" t="s">
        <v>157</v>
      </c>
    </row>
    <row r="287" spans="1:36" ht="13.5" hidden="1" customHeight="1" x14ac:dyDescent="0.15">
      <c r="A287" s="289"/>
      <c r="B287" s="347"/>
      <c r="C287" s="349"/>
      <c r="D287" s="69" t="s">
        <v>185</v>
      </c>
      <c r="E287" s="84" t="s">
        <v>363</v>
      </c>
      <c r="F287" s="85"/>
      <c r="G287" s="85"/>
      <c r="H287" s="85"/>
      <c r="I287" s="85"/>
      <c r="J287" s="85"/>
      <c r="K287" s="85"/>
      <c r="L287" s="85"/>
      <c r="M287" s="76"/>
      <c r="N287" s="76"/>
      <c r="O287" s="85"/>
      <c r="P287" s="85"/>
      <c r="Q287" s="85"/>
      <c r="R287" s="85"/>
      <c r="S287" s="85"/>
      <c r="T287" s="85"/>
      <c r="U287" s="85"/>
      <c r="V287" s="85"/>
      <c r="W287" s="85"/>
      <c r="X287" s="85"/>
      <c r="Y287" s="85"/>
      <c r="Z287" s="76"/>
      <c r="AA287" s="76"/>
      <c r="AB287" s="90"/>
      <c r="AC287" s="90"/>
      <c r="AD287" s="85"/>
      <c r="AE287" s="85"/>
      <c r="AF287" s="85"/>
      <c r="AG287" s="85"/>
      <c r="AH287" s="85"/>
      <c r="AJ287" s="102" t="s">
        <v>157</v>
      </c>
    </row>
    <row r="288" spans="1:36" ht="13.5" customHeight="1" x14ac:dyDescent="0.15">
      <c r="A288" s="289"/>
      <c r="B288" s="347"/>
      <c r="C288" s="349"/>
      <c r="D288" s="69" t="s">
        <v>414</v>
      </c>
      <c r="E288" s="84" t="s">
        <v>364</v>
      </c>
      <c r="F288" s="71"/>
      <c r="G288" s="71"/>
      <c r="H288" s="71"/>
      <c r="I288" s="71"/>
      <c r="J288" s="71"/>
      <c r="K288" s="71"/>
      <c r="L288" s="71"/>
      <c r="M288" s="71"/>
      <c r="N288" s="71"/>
      <c r="O288" s="71"/>
      <c r="P288" s="71"/>
      <c r="Q288" s="71"/>
      <c r="R288" s="71"/>
      <c r="S288" s="71"/>
      <c r="T288" s="71"/>
      <c r="U288" s="71"/>
      <c r="V288" s="71"/>
      <c r="W288" s="71"/>
      <c r="X288" s="71"/>
      <c r="Y288" s="76"/>
      <c r="Z288" s="76"/>
      <c r="AA288" s="71"/>
      <c r="AB288" s="76" t="s">
        <v>157</v>
      </c>
      <c r="AC288" s="76" t="s">
        <v>157</v>
      </c>
      <c r="AD288" s="71"/>
      <c r="AE288" s="71"/>
      <c r="AF288" s="71"/>
      <c r="AG288" s="71"/>
      <c r="AH288" s="71"/>
      <c r="AJ288" s="102" t="s">
        <v>157</v>
      </c>
    </row>
    <row r="289" spans="1:36" ht="13.5" customHeight="1" x14ac:dyDescent="0.15">
      <c r="A289" s="289"/>
      <c r="B289" s="347"/>
      <c r="C289" s="349"/>
      <c r="D289" s="69" t="s">
        <v>397</v>
      </c>
      <c r="E289" s="84" t="s">
        <v>396</v>
      </c>
      <c r="F289" s="71"/>
      <c r="G289" s="71"/>
      <c r="H289" s="71"/>
      <c r="I289" s="71"/>
      <c r="J289" s="71"/>
      <c r="K289" s="71"/>
      <c r="L289" s="71"/>
      <c r="M289" s="71"/>
      <c r="N289" s="71"/>
      <c r="O289" s="71"/>
      <c r="P289" s="71"/>
      <c r="Q289" s="71"/>
      <c r="R289" s="71"/>
      <c r="S289" s="71"/>
      <c r="T289" s="71"/>
      <c r="U289" s="71"/>
      <c r="V289" s="71"/>
      <c r="W289" s="71"/>
      <c r="X289" s="71"/>
      <c r="Y289" s="71"/>
      <c r="Z289" s="71"/>
      <c r="AA289" s="71"/>
      <c r="AB289" s="76"/>
      <c r="AC289" s="76" t="s">
        <v>157</v>
      </c>
      <c r="AD289" s="71"/>
      <c r="AE289" s="71"/>
      <c r="AF289" s="75"/>
      <c r="AG289" s="75"/>
      <c r="AH289" s="75"/>
      <c r="AJ289" s="102" t="s">
        <v>157</v>
      </c>
    </row>
    <row r="290" spans="1:36" ht="13.5" customHeight="1" x14ac:dyDescent="0.15">
      <c r="A290" s="289"/>
      <c r="B290" s="347"/>
      <c r="C290" s="349"/>
      <c r="D290" s="69" t="s">
        <v>395</v>
      </c>
      <c r="E290" s="84" t="s">
        <v>396</v>
      </c>
      <c r="F290" s="71"/>
      <c r="G290" s="71"/>
      <c r="H290" s="71"/>
      <c r="I290" s="71"/>
      <c r="J290" s="71"/>
      <c r="K290" s="71"/>
      <c r="L290" s="71"/>
      <c r="M290" s="71"/>
      <c r="N290" s="71"/>
      <c r="O290" s="71"/>
      <c r="P290" s="71"/>
      <c r="Q290" s="71"/>
      <c r="R290" s="71"/>
      <c r="S290" s="71"/>
      <c r="T290" s="71"/>
      <c r="U290" s="71"/>
      <c r="V290" s="71"/>
      <c r="W290" s="71"/>
      <c r="X290" s="71"/>
      <c r="Y290" s="71"/>
      <c r="Z290" s="71"/>
      <c r="AA290" s="71"/>
      <c r="AB290" s="76"/>
      <c r="AC290" s="76" t="s">
        <v>157</v>
      </c>
      <c r="AD290" s="71"/>
      <c r="AE290" s="71"/>
      <c r="AF290" s="75"/>
      <c r="AG290" s="75"/>
      <c r="AH290" s="75"/>
      <c r="AJ290" s="102" t="s">
        <v>157</v>
      </c>
    </row>
    <row r="291" spans="1:36" x14ac:dyDescent="0.15">
      <c r="A291" s="289"/>
      <c r="B291" s="348"/>
      <c r="C291" s="350"/>
      <c r="D291" s="91" t="s">
        <v>398</v>
      </c>
      <c r="E291" s="120" t="s">
        <v>399</v>
      </c>
      <c r="F291" s="121"/>
      <c r="G291" s="121"/>
      <c r="H291" s="121"/>
      <c r="I291" s="121"/>
      <c r="J291" s="121"/>
      <c r="K291" s="121"/>
      <c r="L291" s="121"/>
      <c r="M291" s="122"/>
      <c r="N291" s="122"/>
      <c r="O291" s="121"/>
      <c r="P291" s="121"/>
      <c r="Q291" s="121"/>
      <c r="R291" s="121"/>
      <c r="S291" s="121"/>
      <c r="T291" s="121"/>
      <c r="U291" s="121"/>
      <c r="V291" s="121"/>
      <c r="W291" s="121"/>
      <c r="X291" s="121"/>
      <c r="Y291" s="121"/>
      <c r="Z291" s="121"/>
      <c r="AA291" s="122"/>
      <c r="AB291" s="121"/>
      <c r="AC291" s="76" t="s">
        <v>157</v>
      </c>
      <c r="AD291" s="121"/>
      <c r="AE291" s="93"/>
      <c r="AF291" s="93"/>
      <c r="AG291" s="93"/>
      <c r="AH291" s="93"/>
      <c r="AJ291" s="102" t="s">
        <v>157</v>
      </c>
    </row>
    <row r="292" spans="1:36" ht="13.5" customHeight="1" x14ac:dyDescent="0.15">
      <c r="A292" s="289"/>
      <c r="B292" s="351" t="s">
        <v>186</v>
      </c>
      <c r="C292" s="352"/>
      <c r="D292" s="82" t="s">
        <v>187</v>
      </c>
      <c r="E292" s="83">
        <v>21</v>
      </c>
      <c r="F292" s="67"/>
      <c r="G292" s="67"/>
      <c r="H292" s="67"/>
      <c r="I292" s="67">
        <v>0.21</v>
      </c>
      <c r="J292" s="67"/>
      <c r="K292" s="67"/>
      <c r="L292" s="67"/>
      <c r="M292" s="67"/>
      <c r="N292" s="67"/>
      <c r="O292" s="67"/>
      <c r="P292" s="67"/>
      <c r="Q292" s="67"/>
      <c r="R292" s="67"/>
      <c r="S292" s="67"/>
      <c r="T292" s="67"/>
      <c r="U292" s="67"/>
      <c r="V292" s="67"/>
      <c r="W292" s="67"/>
      <c r="X292" s="67"/>
      <c r="Y292" s="67"/>
      <c r="Z292" s="67"/>
      <c r="AA292" s="67"/>
      <c r="AB292" s="67"/>
      <c r="AC292" s="67"/>
      <c r="AD292" s="67"/>
      <c r="AE292" s="123"/>
      <c r="AF292" s="123"/>
      <c r="AG292" s="67"/>
      <c r="AH292" s="67"/>
      <c r="AJ292" s="68">
        <f t="shared" ref="AJ292:AJ295" si="10">SUM(F292:AH292)</f>
        <v>0.21</v>
      </c>
    </row>
    <row r="293" spans="1:36" x14ac:dyDescent="0.15">
      <c r="A293" s="289"/>
      <c r="B293" s="353"/>
      <c r="C293" s="354"/>
      <c r="D293" s="69" t="s">
        <v>188</v>
      </c>
      <c r="E293" s="70">
        <v>23</v>
      </c>
      <c r="F293" s="71"/>
      <c r="G293" s="71"/>
      <c r="H293" s="71"/>
      <c r="I293" s="71"/>
      <c r="J293" s="71"/>
      <c r="K293" s="71"/>
      <c r="L293" s="71"/>
      <c r="M293" s="71"/>
      <c r="N293" s="71"/>
      <c r="O293" s="71"/>
      <c r="P293" s="71"/>
      <c r="Q293" s="71"/>
      <c r="R293" s="71"/>
      <c r="S293" s="71"/>
      <c r="T293" s="71"/>
      <c r="U293" s="71"/>
      <c r="V293" s="71"/>
      <c r="W293" s="71"/>
      <c r="X293" s="71">
        <v>0.69</v>
      </c>
      <c r="Y293" s="71"/>
      <c r="Z293" s="71"/>
      <c r="AA293" s="71"/>
      <c r="AB293" s="71"/>
      <c r="AC293" s="71"/>
      <c r="AD293" s="71"/>
      <c r="AE293" s="71"/>
      <c r="AF293" s="71"/>
      <c r="AG293" s="71"/>
      <c r="AH293" s="71"/>
      <c r="AJ293" s="68">
        <f t="shared" si="10"/>
        <v>0.69</v>
      </c>
    </row>
    <row r="294" spans="1:36" x14ac:dyDescent="0.15">
      <c r="A294" s="289"/>
      <c r="B294" s="353"/>
      <c r="C294" s="354"/>
      <c r="D294" s="69" t="s">
        <v>189</v>
      </c>
      <c r="E294" s="70">
        <v>46</v>
      </c>
      <c r="F294" s="71"/>
      <c r="G294" s="71"/>
      <c r="H294" s="71"/>
      <c r="I294" s="71"/>
      <c r="J294" s="71"/>
      <c r="K294" s="71">
        <v>1.1499999999999999</v>
      </c>
      <c r="L294" s="71"/>
      <c r="M294" s="71"/>
      <c r="N294" s="71">
        <v>1</v>
      </c>
      <c r="O294" s="71"/>
      <c r="P294" s="71"/>
      <c r="Q294" s="71"/>
      <c r="R294" s="71"/>
      <c r="S294" s="71">
        <v>0.9</v>
      </c>
      <c r="T294" s="71">
        <v>0.9</v>
      </c>
      <c r="U294" s="71">
        <v>1.2</v>
      </c>
      <c r="V294" s="71">
        <v>0.92</v>
      </c>
      <c r="W294" s="71"/>
      <c r="X294" s="71"/>
      <c r="Y294" s="71"/>
      <c r="Z294" s="71"/>
      <c r="AA294" s="71"/>
      <c r="AB294" s="71"/>
      <c r="AC294" s="71"/>
      <c r="AD294" s="71"/>
      <c r="AE294" s="71"/>
      <c r="AF294" s="71"/>
      <c r="AG294" s="71"/>
      <c r="AH294" s="71"/>
      <c r="AJ294" s="68">
        <f t="shared" si="10"/>
        <v>6.0699999999999994</v>
      </c>
    </row>
    <row r="295" spans="1:36" x14ac:dyDescent="0.15">
      <c r="A295" s="289"/>
      <c r="B295" s="353"/>
      <c r="C295" s="354"/>
      <c r="D295" s="73" t="s">
        <v>368</v>
      </c>
      <c r="E295" s="70">
        <v>15</v>
      </c>
      <c r="F295" s="75"/>
      <c r="G295" s="75"/>
      <c r="H295" s="75"/>
      <c r="I295" s="75">
        <v>0.45</v>
      </c>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J295" s="68">
        <f t="shared" si="10"/>
        <v>0.45</v>
      </c>
    </row>
    <row r="296" spans="1:36" x14ac:dyDescent="0.15">
      <c r="A296" s="290"/>
      <c r="B296" s="355"/>
      <c r="C296" s="356"/>
      <c r="D296" s="77" t="s">
        <v>190</v>
      </c>
      <c r="E296" s="92" t="s">
        <v>191</v>
      </c>
      <c r="F296" s="94"/>
      <c r="G296" s="94"/>
      <c r="H296" s="94"/>
      <c r="I296" s="94"/>
      <c r="J296" s="93"/>
      <c r="K296" s="94"/>
      <c r="L296" s="94"/>
      <c r="M296" s="93"/>
      <c r="N296" s="93"/>
      <c r="O296" s="93"/>
      <c r="P296" s="94"/>
      <c r="Q296" s="94" t="s">
        <v>15</v>
      </c>
      <c r="R296" s="93"/>
      <c r="S296" s="94"/>
      <c r="T296" s="94"/>
      <c r="U296" s="93"/>
      <c r="V296" s="93"/>
      <c r="W296" s="93"/>
      <c r="X296" s="94"/>
      <c r="Y296" s="94"/>
      <c r="Z296" s="93"/>
      <c r="AA296" s="94"/>
      <c r="AB296" s="93"/>
      <c r="AC296" s="93"/>
      <c r="AD296" s="94"/>
      <c r="AE296" s="94"/>
      <c r="AF296" s="94"/>
      <c r="AG296" s="94"/>
      <c r="AH296" s="94"/>
      <c r="AJ296" s="102" t="s">
        <v>157</v>
      </c>
    </row>
    <row r="297" spans="1:36" hidden="1" x14ac:dyDescent="0.15">
      <c r="A297" s="329" t="s">
        <v>192</v>
      </c>
      <c r="B297" s="330"/>
      <c r="C297" s="331"/>
      <c r="D297" s="82" t="s">
        <v>193</v>
      </c>
      <c r="E297" s="95" t="s">
        <v>191</v>
      </c>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J297" s="102" t="s">
        <v>157</v>
      </c>
    </row>
    <row r="298" spans="1:36" hidden="1" x14ac:dyDescent="0.15">
      <c r="A298" s="332"/>
      <c r="B298" s="333"/>
      <c r="C298" s="334"/>
      <c r="D298" s="69" t="s">
        <v>194</v>
      </c>
      <c r="E298" s="96" t="s">
        <v>191</v>
      </c>
      <c r="F298" s="71"/>
      <c r="G298" s="71"/>
      <c r="H298" s="71"/>
      <c r="I298" s="71"/>
      <c r="J298" s="71"/>
      <c r="K298" s="71"/>
      <c r="L298" s="71"/>
      <c r="M298" s="76"/>
      <c r="N298" s="76"/>
      <c r="O298" s="71"/>
      <c r="P298" s="71"/>
      <c r="Q298" s="71"/>
      <c r="R298" s="71"/>
      <c r="S298" s="71"/>
      <c r="T298" s="71"/>
      <c r="U298" s="71"/>
      <c r="V298" s="71"/>
      <c r="W298" s="71"/>
      <c r="X298" s="71"/>
      <c r="Y298" s="71"/>
      <c r="Z298" s="71"/>
      <c r="AA298" s="76"/>
      <c r="AB298" s="71"/>
      <c r="AC298" s="71"/>
      <c r="AD298" s="71"/>
      <c r="AE298" s="71"/>
      <c r="AF298" s="71"/>
      <c r="AG298" s="71"/>
      <c r="AH298" s="71"/>
      <c r="AJ298" s="102" t="s">
        <v>157</v>
      </c>
    </row>
    <row r="299" spans="1:36" hidden="1" x14ac:dyDescent="0.15">
      <c r="A299" s="332"/>
      <c r="B299" s="333"/>
      <c r="C299" s="334"/>
      <c r="D299" s="69" t="s">
        <v>369</v>
      </c>
      <c r="E299" s="96" t="s">
        <v>191</v>
      </c>
      <c r="F299" s="71"/>
      <c r="G299" s="71"/>
      <c r="H299" s="71"/>
      <c r="I299" s="71"/>
      <c r="J299" s="71"/>
      <c r="K299" s="76"/>
      <c r="L299" s="76"/>
      <c r="M299" s="76"/>
      <c r="N299" s="76"/>
      <c r="O299" s="71"/>
      <c r="P299" s="71"/>
      <c r="Q299" s="71"/>
      <c r="R299" s="71"/>
      <c r="S299" s="71"/>
      <c r="T299" s="71"/>
      <c r="U299" s="71"/>
      <c r="V299" s="71"/>
      <c r="W299" s="71"/>
      <c r="X299" s="71"/>
      <c r="Y299" s="71"/>
      <c r="Z299" s="71"/>
      <c r="AA299" s="76"/>
      <c r="AB299" s="71"/>
      <c r="AC299" s="71"/>
      <c r="AD299" s="71"/>
      <c r="AE299" s="71"/>
      <c r="AF299" s="71"/>
      <c r="AG299" s="71"/>
      <c r="AH299" s="71"/>
      <c r="AJ299" s="102" t="s">
        <v>157</v>
      </c>
    </row>
    <row r="300" spans="1:36" x14ac:dyDescent="0.15">
      <c r="A300" s="332"/>
      <c r="B300" s="333"/>
      <c r="C300" s="334"/>
      <c r="D300" s="69" t="s">
        <v>195</v>
      </c>
      <c r="E300" s="96" t="s">
        <v>191</v>
      </c>
      <c r="F300" s="71"/>
      <c r="G300" s="76" t="s">
        <v>15</v>
      </c>
      <c r="H300" s="76" t="s">
        <v>15</v>
      </c>
      <c r="I300" s="71"/>
      <c r="J300" s="71"/>
      <c r="K300" s="71"/>
      <c r="L300" s="71"/>
      <c r="M300" s="71"/>
      <c r="N300" s="71"/>
      <c r="O300" s="71"/>
      <c r="P300" s="76" t="s">
        <v>157</v>
      </c>
      <c r="Q300" s="76"/>
      <c r="R300" s="71"/>
      <c r="S300" s="76" t="s">
        <v>157</v>
      </c>
      <c r="T300" s="76" t="s">
        <v>157</v>
      </c>
      <c r="U300" s="76"/>
      <c r="V300" s="71"/>
      <c r="W300" s="71"/>
      <c r="X300" s="71"/>
      <c r="Y300" s="76"/>
      <c r="Z300" s="71"/>
      <c r="AA300" s="71"/>
      <c r="AB300" s="76" t="s">
        <v>157</v>
      </c>
      <c r="AC300" s="76" t="s">
        <v>157</v>
      </c>
      <c r="AD300" s="76"/>
      <c r="AE300" s="71"/>
      <c r="AF300" s="71"/>
      <c r="AG300" s="71"/>
      <c r="AH300" s="71"/>
      <c r="AJ300" s="102" t="s">
        <v>157</v>
      </c>
    </row>
    <row r="301" spans="1:36" x14ac:dyDescent="0.15">
      <c r="A301" s="335"/>
      <c r="B301" s="336"/>
      <c r="C301" s="337"/>
      <c r="D301" s="77" t="s">
        <v>196</v>
      </c>
      <c r="E301" s="97" t="s">
        <v>191</v>
      </c>
      <c r="F301" s="79"/>
      <c r="G301" s="79"/>
      <c r="H301" s="79"/>
      <c r="I301" s="79"/>
      <c r="J301" s="79"/>
      <c r="K301" s="79"/>
      <c r="L301" s="79"/>
      <c r="M301" s="79"/>
      <c r="N301" s="79"/>
      <c r="O301" s="94"/>
      <c r="P301" s="79"/>
      <c r="Q301" s="94"/>
      <c r="R301" s="94" t="s">
        <v>157</v>
      </c>
      <c r="S301" s="94"/>
      <c r="T301" s="94"/>
      <c r="U301" s="79"/>
      <c r="V301" s="79"/>
      <c r="W301" s="79"/>
      <c r="X301" s="79"/>
      <c r="Y301" s="79"/>
      <c r="Z301" s="79"/>
      <c r="AA301" s="79"/>
      <c r="AB301" s="79"/>
      <c r="AC301" s="79"/>
      <c r="AD301" s="79"/>
      <c r="AE301" s="79"/>
      <c r="AF301" s="79"/>
      <c r="AG301" s="79"/>
      <c r="AH301" s="79"/>
      <c r="AJ301" s="102" t="s">
        <v>157</v>
      </c>
    </row>
    <row r="302" spans="1:36" x14ac:dyDescent="0.15">
      <c r="A302" s="98"/>
      <c r="B302" s="98"/>
      <c r="C302" s="98"/>
      <c r="D302" s="99"/>
      <c r="E302" s="100"/>
      <c r="F302" s="101"/>
      <c r="G302" s="101"/>
      <c r="H302" s="101"/>
      <c r="I302" s="101"/>
      <c r="J302" s="102"/>
      <c r="K302" s="102"/>
      <c r="L302" s="102"/>
      <c r="M302" s="102"/>
      <c r="N302" s="102"/>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3"/>
    </row>
    <row r="303" spans="1:36" ht="21" x14ac:dyDescent="0.15">
      <c r="D303" s="104"/>
      <c r="E303" s="105" t="s">
        <v>197</v>
      </c>
      <c r="F303" s="104"/>
      <c r="G303" s="104"/>
      <c r="H303" s="104"/>
      <c r="I303" s="104"/>
      <c r="J303" s="104"/>
      <c r="K303" s="104"/>
      <c r="L303" s="104"/>
    </row>
    <row r="304" spans="1:36" ht="21" x14ac:dyDescent="0.15">
      <c r="D304" s="104"/>
      <c r="E304" s="104"/>
      <c r="F304" s="104"/>
      <c r="G304" s="104"/>
      <c r="H304" s="104"/>
      <c r="I304" s="104"/>
      <c r="J304" s="104"/>
      <c r="K304" s="104"/>
      <c r="L304" s="104"/>
    </row>
    <row r="305" spans="4:12" ht="21" x14ac:dyDescent="0.15">
      <c r="D305" s="104"/>
      <c r="E305" s="104"/>
      <c r="F305" s="104"/>
      <c r="G305" s="104"/>
      <c r="H305" s="104"/>
      <c r="I305" s="104"/>
      <c r="J305" s="104"/>
      <c r="K305" s="104"/>
      <c r="L305" s="104"/>
    </row>
    <row r="306" spans="4:12" ht="21" x14ac:dyDescent="0.15">
      <c r="D306" s="104"/>
      <c r="E306" s="104"/>
      <c r="F306" s="104"/>
      <c r="G306" s="104"/>
      <c r="H306" s="104"/>
      <c r="I306" s="104"/>
      <c r="J306" s="104"/>
      <c r="K306" s="104"/>
      <c r="L306" s="104"/>
    </row>
  </sheetData>
  <sheetProtection algorithmName="SHA-512" hashValue="S+K74q/67BWbVu57difu+kg/7vBF9vH/wqQboA219Zbo5rnvh1LPApVtsS+L5v3JwEa9gDymb7Ks9E0tRD1ZfQ==" saltValue="1542H0Glt88dE/BTlmU4/w==" spinCount="100000" sheet="1" objects="1" scenarios="1" selectLockedCells="1" selectUnlockedCells="1"/>
  <mergeCells count="116">
    <mergeCell ref="D161:D163"/>
    <mergeCell ref="D164:D166"/>
    <mergeCell ref="D170:D172"/>
    <mergeCell ref="D173:D174"/>
    <mergeCell ref="B227:B236"/>
    <mergeCell ref="D227:D228"/>
    <mergeCell ref="D229:D230"/>
    <mergeCell ref="B237:B242"/>
    <mergeCell ref="C237:C240"/>
    <mergeCell ref="D237:D238"/>
    <mergeCell ref="D239:D240"/>
    <mergeCell ref="D145:D147"/>
    <mergeCell ref="D113:D114"/>
    <mergeCell ref="D115:D116"/>
    <mergeCell ref="D119:D120"/>
    <mergeCell ref="D122:D125"/>
    <mergeCell ref="D126:D128"/>
    <mergeCell ref="A297:C301"/>
    <mergeCell ref="A247:D247"/>
    <mergeCell ref="A249:A263"/>
    <mergeCell ref="B249:B263"/>
    <mergeCell ref="C249:C263"/>
    <mergeCell ref="A265:A296"/>
    <mergeCell ref="B265:B291"/>
    <mergeCell ref="C265:C291"/>
    <mergeCell ref="B292:C296"/>
    <mergeCell ref="C241:C242"/>
    <mergeCell ref="D241:D242"/>
    <mergeCell ref="D177:D178"/>
    <mergeCell ref="D189:D191"/>
    <mergeCell ref="D201:D203"/>
    <mergeCell ref="C227:C232"/>
    <mergeCell ref="D195:D197"/>
    <mergeCell ref="D157:D158"/>
    <mergeCell ref="D159:D160"/>
    <mergeCell ref="C48:C53"/>
    <mergeCell ref="D48:D49"/>
    <mergeCell ref="D50:D51"/>
    <mergeCell ref="D52:D53"/>
    <mergeCell ref="D27:D28"/>
    <mergeCell ref="D39:D40"/>
    <mergeCell ref="A54:A243"/>
    <mergeCell ref="D56:D57"/>
    <mergeCell ref="D59:D60"/>
    <mergeCell ref="D61:D64"/>
    <mergeCell ref="D65:D67"/>
    <mergeCell ref="D68:D70"/>
    <mergeCell ref="D71:D74"/>
    <mergeCell ref="D75:D77"/>
    <mergeCell ref="D110:D112"/>
    <mergeCell ref="D78:D80"/>
    <mergeCell ref="D81:D83"/>
    <mergeCell ref="D84:D86"/>
    <mergeCell ref="D87:D88"/>
    <mergeCell ref="D90:D91"/>
    <mergeCell ref="D183:D185"/>
    <mergeCell ref="D179:D181"/>
    <mergeCell ref="D167:D169"/>
    <mergeCell ref="D106:D108"/>
    <mergeCell ref="D148:D150"/>
    <mergeCell ref="D152:D153"/>
    <mergeCell ref="D154:D156"/>
    <mergeCell ref="A2:A4"/>
    <mergeCell ref="B2:B4"/>
    <mergeCell ref="C2:C4"/>
    <mergeCell ref="D2:D4"/>
    <mergeCell ref="A5:A9"/>
    <mergeCell ref="B5:B8"/>
    <mergeCell ref="C5:C9"/>
    <mergeCell ref="D5:D6"/>
    <mergeCell ref="D7:D8"/>
    <mergeCell ref="A10:A42"/>
    <mergeCell ref="D12:D13"/>
    <mergeCell ref="D19:D20"/>
    <mergeCell ref="D23:D25"/>
    <mergeCell ref="B30:B42"/>
    <mergeCell ref="D30:D31"/>
    <mergeCell ref="D33:D34"/>
    <mergeCell ref="D41:D42"/>
    <mergeCell ref="A43:A53"/>
    <mergeCell ref="B43:B46"/>
    <mergeCell ref="C44:C46"/>
    <mergeCell ref="B48:B53"/>
    <mergeCell ref="D99:D100"/>
    <mergeCell ref="D101:D102"/>
    <mergeCell ref="D103:D104"/>
    <mergeCell ref="D129:D131"/>
    <mergeCell ref="D132:D133"/>
    <mergeCell ref="D135:D137"/>
    <mergeCell ref="D138:D140"/>
    <mergeCell ref="D141:D142"/>
    <mergeCell ref="D143:D144"/>
    <mergeCell ref="D198:D200"/>
    <mergeCell ref="D175:D176"/>
    <mergeCell ref="B212:B226"/>
    <mergeCell ref="C213:C226"/>
    <mergeCell ref="AB2:AC2"/>
    <mergeCell ref="C30:C40"/>
    <mergeCell ref="G2:H2"/>
    <mergeCell ref="D192:D194"/>
    <mergeCell ref="S2:T2"/>
    <mergeCell ref="C54:C211"/>
    <mergeCell ref="B54:B211"/>
    <mergeCell ref="D205:D207"/>
    <mergeCell ref="D208:D211"/>
    <mergeCell ref="K2:L2"/>
    <mergeCell ref="D186:D188"/>
    <mergeCell ref="M2:O2"/>
    <mergeCell ref="D35:D36"/>
    <mergeCell ref="D37:D38"/>
    <mergeCell ref="C18:C28"/>
    <mergeCell ref="B10:B28"/>
    <mergeCell ref="C10:C16"/>
    <mergeCell ref="D10:D11"/>
    <mergeCell ref="D93:D94"/>
    <mergeCell ref="D95:D97"/>
  </mergeCells>
  <phoneticPr fontId="4"/>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nouyu5</dc:creator>
  <cp:lastModifiedBy>nouyu5</cp:lastModifiedBy>
  <cp:lastPrinted>2022-09-24T02:47:52Z</cp:lastPrinted>
  <dcterms:created xsi:type="dcterms:W3CDTF">2020-02-10T07:27:55Z</dcterms:created>
  <dcterms:modified xsi:type="dcterms:W3CDTF">2022-10-06T06:28:31Z</dcterms:modified>
</cp:coreProperties>
</file>